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M:\TAX\20 STAMP\C&amp;O\06_Analytics and Reports\Reporting\16) Dashboards\Covid_19 Report\COVID-19  Support Payment (CSP)\Adhoc\CSP Website Data\"/>
    </mc:Choice>
  </mc:AlternateContent>
  <xr:revisionPtr revIDLastSave="0" documentId="8_{5D14B8D3-4C92-4811-A862-F36F3FE47B26}" xr6:coauthVersionLast="47" xr6:coauthVersionMax="47" xr10:uidLastSave="{00000000-0000-0000-0000-000000000000}"/>
  <bookViews>
    <workbookView xWindow="6450" yWindow="-16320" windowWidth="29040" windowHeight="15840" tabRatio="791" activeTab="3" xr2:uid="{E01AA1BC-5117-42CB-A793-06F99E3B6EF2}"/>
  </bookViews>
  <sheets>
    <sheet name="CSP Payment 1" sheetId="7" r:id="rId1"/>
    <sheet name="CSP Payment 2" sheetId="17" r:id="rId2"/>
    <sheet name="CSP Payment 3" sheetId="18" r:id="rId3"/>
    <sheet name="CSP_All Periods" sheetId="13" r:id="rId4"/>
  </sheets>
  <definedNames>
    <definedName name="_xlnm._FilterDatabase" localSheetId="0" hidden="1">'CSP Payment 1'!$A$11:$A$30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7" i="13" l="1"/>
  <c r="AF67" i="13"/>
  <c r="AG54" i="13"/>
  <c r="AF54" i="13"/>
  <c r="AG29" i="13"/>
  <c r="AF29" i="13"/>
  <c r="AC69" i="18"/>
  <c r="AB69" i="18"/>
  <c r="AC56" i="18"/>
  <c r="AB56" i="18"/>
  <c r="AC31" i="18"/>
  <c r="AB31" i="18"/>
  <c r="AG69" i="17"/>
  <c r="AF69" i="17"/>
  <c r="AG56" i="17"/>
  <c r="AF56" i="17"/>
  <c r="AG31" i="17"/>
  <c r="AF31" i="17"/>
  <c r="AK69" i="7"/>
  <c r="AJ69" i="7"/>
  <c r="AK56" i="7"/>
  <c r="AJ56" i="7"/>
  <c r="AK31" i="7"/>
  <c r="AJ31" i="7"/>
  <c r="AI31" i="7"/>
  <c r="AH31" i="7"/>
  <c r="AI56" i="7"/>
  <c r="AH56" i="7"/>
  <c r="AI69" i="7"/>
  <c r="AH69" i="7"/>
  <c r="AE31" i="17"/>
  <c r="AD31" i="17"/>
  <c r="AE56" i="17"/>
  <c r="AD56" i="17"/>
  <c r="AE69" i="17"/>
  <c r="AD69" i="17"/>
  <c r="AA31" i="18"/>
  <c r="Z31" i="18"/>
  <c r="AA56" i="18"/>
  <c r="Z56" i="18"/>
  <c r="AA69" i="18"/>
  <c r="Z69" i="18"/>
  <c r="AE29" i="13"/>
  <c r="AD29" i="13"/>
  <c r="AE54" i="13"/>
  <c r="AD54" i="13"/>
  <c r="AE67" i="13"/>
  <c r="AD67" i="13"/>
  <c r="AC29" i="13"/>
  <c r="AB29" i="13"/>
  <c r="AC54" i="13"/>
  <c r="AB54" i="13"/>
  <c r="AC67" i="13"/>
  <c r="AB67" i="13"/>
  <c r="Y69" i="18"/>
  <c r="X69" i="18"/>
  <c r="Y56" i="18"/>
  <c r="X56" i="18"/>
  <c r="Y31" i="18"/>
  <c r="X31" i="18"/>
  <c r="AC69" i="17"/>
  <c r="AB69" i="17"/>
  <c r="AC56" i="17"/>
  <c r="AB56" i="17"/>
  <c r="AC31" i="17"/>
  <c r="AB31" i="17"/>
  <c r="AG69" i="7"/>
  <c r="AF69" i="7"/>
  <c r="AG56" i="7"/>
  <c r="AF56" i="7"/>
  <c r="AG31" i="7"/>
  <c r="AF31" i="7"/>
  <c r="AE69" i="7"/>
  <c r="AD69" i="7"/>
  <c r="AE56" i="7"/>
  <c r="AD56" i="7"/>
  <c r="AE31" i="7"/>
  <c r="AD31" i="7"/>
  <c r="AC69" i="7"/>
  <c r="AB69" i="7"/>
  <c r="AA69" i="7"/>
  <c r="Z69" i="7"/>
  <c r="AC56" i="7"/>
  <c r="AB56" i="7"/>
  <c r="AA56" i="7"/>
  <c r="Z56" i="7"/>
  <c r="AC31" i="7"/>
  <c r="AB31" i="7"/>
  <c r="AA31" i="7"/>
  <c r="Z31" i="7"/>
  <c r="AA56" i="17"/>
  <c r="Z56" i="17"/>
  <c r="AA31" i="17"/>
  <c r="Z31" i="17"/>
  <c r="AA69" i="17"/>
  <c r="Z69" i="17"/>
  <c r="Y56" i="17"/>
  <c r="X56" i="17"/>
  <c r="W56" i="17"/>
  <c r="V56" i="17"/>
  <c r="Y31" i="17"/>
  <c r="X31" i="17"/>
  <c r="W31" i="17"/>
  <c r="V31" i="17"/>
  <c r="W69" i="18"/>
  <c r="V69" i="18"/>
  <c r="W56" i="18"/>
  <c r="V56" i="18"/>
  <c r="W31" i="18"/>
  <c r="V31" i="18"/>
  <c r="U69" i="18"/>
  <c r="T69" i="18"/>
  <c r="S69" i="18"/>
  <c r="R69" i="18"/>
  <c r="U56" i="18"/>
  <c r="T56" i="18"/>
  <c r="S56" i="18"/>
  <c r="R56" i="18"/>
  <c r="U31" i="18"/>
  <c r="T31" i="18"/>
  <c r="S31" i="18"/>
  <c r="R31" i="18"/>
  <c r="AA67" i="13"/>
  <c r="Z67" i="13"/>
  <c r="Y67" i="13"/>
  <c r="X67" i="13"/>
  <c r="W67" i="13"/>
  <c r="V67" i="13"/>
  <c r="T67" i="13"/>
  <c r="U67" i="13"/>
  <c r="AA54" i="13"/>
  <c r="Z54" i="13"/>
  <c r="Y54" i="13"/>
  <c r="X54" i="13"/>
  <c r="W54" i="13"/>
  <c r="V54" i="13"/>
  <c r="AA29" i="13"/>
  <c r="Z29" i="13"/>
  <c r="Y29" i="13"/>
  <c r="X29" i="13"/>
  <c r="W29" i="13"/>
  <c r="V29" i="13"/>
  <c r="Y69" i="17"/>
  <c r="X69" i="17"/>
  <c r="W69" i="17"/>
  <c r="V69" i="17"/>
  <c r="U54" i="13"/>
  <c r="T54" i="13"/>
  <c r="U29" i="13"/>
  <c r="T29" i="13"/>
  <c r="Q56" i="18"/>
  <c r="P56" i="18"/>
  <c r="Q31" i="18"/>
  <c r="P31" i="18"/>
  <c r="Q69" i="18"/>
  <c r="P69" i="18"/>
  <c r="U31" i="17"/>
  <c r="T31" i="17"/>
  <c r="U56" i="17"/>
  <c r="T56" i="17"/>
  <c r="U69" i="17"/>
  <c r="T69" i="17"/>
  <c r="Y31" i="7"/>
  <c r="X31" i="7"/>
  <c r="Y56" i="7"/>
  <c r="X56" i="7"/>
  <c r="Y69" i="7"/>
  <c r="X69" i="7"/>
  <c r="S67" i="13"/>
  <c r="R67" i="13"/>
  <c r="O56" i="18"/>
  <c r="N56" i="18"/>
  <c r="O69" i="18"/>
  <c r="N69" i="18"/>
  <c r="V69" i="7"/>
  <c r="W69" i="7"/>
  <c r="W31" i="7"/>
  <c r="V31" i="7"/>
  <c r="S29" i="13"/>
  <c r="R29" i="13"/>
  <c r="S54" i="13"/>
  <c r="R54" i="13"/>
  <c r="W56" i="7"/>
  <c r="V56" i="7"/>
  <c r="S69" i="17"/>
  <c r="R69" i="17"/>
  <c r="S56" i="17"/>
  <c r="R56" i="17"/>
  <c r="S31" i="17"/>
  <c r="R31" i="17"/>
  <c r="O31" i="18"/>
  <c r="N31" i="18"/>
  <c r="Q67" i="13"/>
  <c r="P67" i="13"/>
  <c r="Q54" i="13"/>
  <c r="P54" i="13"/>
  <c r="Q29" i="13"/>
  <c r="P29" i="13"/>
  <c r="M69" i="18"/>
  <c r="L69" i="18"/>
  <c r="M56" i="18"/>
  <c r="L56" i="18"/>
  <c r="M31" i="18"/>
  <c r="L31" i="18"/>
  <c r="Q56" i="17"/>
  <c r="P56" i="17"/>
  <c r="Q69" i="17"/>
  <c r="P69" i="17"/>
  <c r="Q31" i="17"/>
  <c r="P31" i="17"/>
  <c r="U69" i="7"/>
  <c r="T69" i="7"/>
  <c r="U56" i="7"/>
  <c r="T56" i="7"/>
  <c r="U31" i="7"/>
  <c r="T31" i="7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K69" i="18"/>
  <c r="J69" i="18"/>
  <c r="I69" i="18"/>
  <c r="H69" i="18"/>
  <c r="G69" i="18"/>
  <c r="F69" i="18"/>
  <c r="E69" i="18"/>
  <c r="D69" i="18"/>
  <c r="C69" i="18"/>
  <c r="B69" i="18"/>
  <c r="K56" i="18"/>
  <c r="J56" i="18"/>
  <c r="I56" i="18"/>
  <c r="H56" i="18"/>
  <c r="G56" i="18"/>
  <c r="F56" i="18"/>
  <c r="E56" i="18"/>
  <c r="D56" i="18"/>
  <c r="C56" i="18"/>
  <c r="B56" i="18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69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C56" i="17"/>
  <c r="B56" i="1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S31" i="7"/>
  <c r="R31" i="7"/>
  <c r="O31" i="17"/>
  <c r="N31" i="17"/>
  <c r="K31" i="18"/>
  <c r="J31" i="18"/>
  <c r="O54" i="13"/>
  <c r="N54" i="13"/>
  <c r="O29" i="13"/>
  <c r="N29" i="13"/>
  <c r="M29" i="13"/>
  <c r="L29" i="13"/>
  <c r="M54" i="13"/>
  <c r="L54" i="13"/>
  <c r="I31" i="18"/>
  <c r="H31" i="18"/>
  <c r="G31" i="18"/>
  <c r="F31" i="18"/>
  <c r="M31" i="17"/>
  <c r="L31" i="17"/>
  <c r="B31" i="17"/>
  <c r="C31" i="17"/>
  <c r="Q31" i="7"/>
  <c r="P31" i="7"/>
  <c r="K54" i="13"/>
  <c r="J54" i="13"/>
  <c r="K29" i="13"/>
  <c r="J29" i="13"/>
  <c r="K31" i="17"/>
  <c r="J31" i="17"/>
  <c r="O31" i="7"/>
  <c r="N31" i="7"/>
  <c r="I54" i="13"/>
  <c r="H54" i="13"/>
  <c r="I29" i="13"/>
  <c r="H29" i="13"/>
  <c r="E31" i="18"/>
  <c r="D31" i="18"/>
  <c r="I31" i="17"/>
  <c r="H31" i="17"/>
  <c r="M31" i="7"/>
  <c r="L31" i="7"/>
  <c r="C31" i="18"/>
  <c r="B31" i="18"/>
  <c r="G54" i="13"/>
  <c r="F54" i="13"/>
  <c r="G29" i="13"/>
  <c r="F29" i="13"/>
  <c r="G31" i="17"/>
  <c r="F31" i="17"/>
  <c r="K31" i="7"/>
  <c r="J31" i="7"/>
  <c r="E54" i="13"/>
  <c r="D54" i="13"/>
  <c r="E29" i="13"/>
  <c r="D29" i="13"/>
  <c r="E31" i="17"/>
  <c r="D31" i="17"/>
  <c r="I31" i="7"/>
  <c r="H31" i="7"/>
  <c r="G31" i="7"/>
  <c r="F31" i="7"/>
  <c r="D31" i="7"/>
  <c r="E31" i="7"/>
  <c r="C8" i="13" l="1"/>
  <c r="E8" i="13"/>
  <c r="B54" i="13"/>
  <c r="C54" i="13"/>
  <c r="B29" i="13"/>
  <c r="C29" i="13"/>
  <c r="B31" i="7"/>
  <c r="C31" i="7"/>
</calcChain>
</file>

<file path=xl/sharedStrings.xml><?xml version="1.0" encoding="utf-8"?>
<sst xmlns="http://schemas.openxmlformats.org/spreadsheetml/2006/main" count="821" uniqueCount="83">
  <si>
    <t>Region</t>
  </si>
  <si>
    <t>Company</t>
  </si>
  <si>
    <t>none</t>
  </si>
  <si>
    <t>Manukau</t>
  </si>
  <si>
    <t>Takapuna</t>
  </si>
  <si>
    <t>Whangarei</t>
  </si>
  <si>
    <t>Accommodation and Food Services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</si>
  <si>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</si>
  <si>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</si>
  <si>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</si>
  <si>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</si>
  <si>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</si>
  <si>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</si>
  <si>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</si>
  <si>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</si>
  <si>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</si>
  <si>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</si>
  <si>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</si>
  <si>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Administrative and Support Services</t>
  </si>
  <si>
    <t>Agriculture, Forestry and Fishing</t>
  </si>
  <si>
    <t>Arts and Recreation Services</t>
  </si>
  <si>
    <t>Construction</t>
  </si>
  <si>
    <t>Education and Training</t>
  </si>
  <si>
    <t>Electricity, Gas, Water and Waste Services</t>
  </si>
  <si>
    <t>Financial and Insurance Services</t>
  </si>
  <si>
    <t>Health Care and Social Assistance</t>
  </si>
  <si>
    <t>Information Media and Telecommunications</t>
  </si>
  <si>
    <t>Manufacturing</t>
  </si>
  <si>
    <t>Mining</t>
  </si>
  <si>
    <t>Other Services</t>
  </si>
  <si>
    <t>Timaru</t>
  </si>
  <si>
    <t>Professional, Scientific and Technical Services</t>
  </si>
  <si>
    <t>Public Administration and Safety</t>
  </si>
  <si>
    <t>Rental, Hiring and Real Estate Services</t>
  </si>
  <si>
    <t>Retail Trade</t>
  </si>
  <si>
    <t>Transport, Postal and Warehousing</t>
  </si>
  <si>
    <t>Wholesale Trade</t>
  </si>
  <si>
    <t>Invercargill</t>
  </si>
  <si>
    <t>Gisborne</t>
  </si>
  <si>
    <t>Individual</t>
  </si>
  <si>
    <t>Partnership</t>
  </si>
  <si>
    <t>Society/Club</t>
  </si>
  <si>
    <t>Trust</t>
  </si>
  <si>
    <t>Entity Type</t>
  </si>
  <si>
    <t>Grand Total</t>
  </si>
  <si>
    <t>Nature of Business</t>
  </si>
  <si>
    <t>Number of Customers</t>
  </si>
  <si>
    <t>Payment Amount</t>
  </si>
  <si>
    <t>Disbursements by Region</t>
  </si>
  <si>
    <t>Disbursements by Industry</t>
  </si>
  <si>
    <t>Disbursements by Entity Type</t>
  </si>
  <si>
    <t>Number of Distinct Customers</t>
  </si>
  <si>
    <t>As at 3 March 2022</t>
  </si>
  <si>
    <t xml:space="preserve">Period Applied for: </t>
  </si>
  <si>
    <t xml:space="preserve">Applications opened: </t>
  </si>
  <si>
    <t>Applications closed:</t>
  </si>
  <si>
    <t xml:space="preserve">Payment rate: </t>
  </si>
  <si>
    <t>COVID SUPPORT PAYMENT (CSP)</t>
  </si>
  <si>
    <t xml:space="preserve">CSP : All Periods </t>
  </si>
  <si>
    <t>As at 10 March 2022</t>
  </si>
  <si>
    <t>CSP</t>
  </si>
  <si>
    <t>Applications are still open</t>
  </si>
  <si>
    <t>$4000 plus $400 per FTE or 8 times the revenue drop (whichever is lesser)</t>
  </si>
  <si>
    <t>Industry type not shown due to privacy reasons</t>
  </si>
  <si>
    <t>As at 17 March 2022</t>
  </si>
  <si>
    <t>As at 24 March 2022</t>
  </si>
  <si>
    <t>*Entity Type with less than 5 customers were amalgamated due to privacy reasons</t>
  </si>
  <si>
    <t>* Entity type with less than 5 customers were amalgamated due to privacy reasons</t>
  </si>
  <si>
    <t>As at 31 March 2022</t>
  </si>
  <si>
    <t>As at 07 April 2022</t>
  </si>
  <si>
    <t>As at 13 April 2022</t>
  </si>
  <si>
    <t>As at 21 April 2022</t>
  </si>
  <si>
    <t>As at 28 April 2022</t>
  </si>
  <si>
    <t>As at 05 May 2022</t>
  </si>
  <si>
    <t>As at 12 May 2022</t>
  </si>
  <si>
    <t>Other</t>
  </si>
  <si>
    <t>As at 19 May 2022</t>
  </si>
  <si>
    <t>As at 26 May 2022</t>
  </si>
  <si>
    <t>As at 02 June 2022</t>
  </si>
  <si>
    <t>As at 09 June 2022</t>
  </si>
  <si>
    <t>As at 16 June 2022</t>
  </si>
  <si>
    <t>As at 23 June 2022</t>
  </si>
  <si>
    <t>As at 30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</si>
</sst>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8"/>
      </left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3" fontId="2" fillId="2" borderId="1" xfId="1" applyFont="1" applyFill="1" applyBorder="1"/>
    <xf numFmtId="0" fontId="8" fillId="0" borderId="0" xfId="0" applyFont="1"/>
    <xf numFmtId="43" fontId="0" fillId="0" borderId="0" xfId="1" applyFont="1"/>
    <xf numFmtId="164" fontId="0" fillId="0" borderId="0" xfId="1" applyNumberFormat="1" applyFont="1"/>
    <xf numFmtId="164" fontId="2" fillId="2" borderId="1" xfId="1" applyNumberFormat="1" applyFont="1" applyFill="1" applyBorder="1"/>
    <xf numFmtId="0" fontId="6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/>
    <xf numFmtId="0" fontId="4" fillId="0" borderId="0" xfId="0" applyFont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164" fontId="0" fillId="0" borderId="0" xfId="0" applyNumberFormat="1"/>
    <xf numFmtId="164" fontId="2" fillId="2" borderId="1" xfId="0" applyNumberFormat="1" applyFont="1" applyFill="1" applyBorder="1"/>
    <xf numFmtId="0" fontId="6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15" fontId="4" fillId="0" borderId="0" xfId="0" applyNumberFormat="1" applyFont="1" applyAlignment="1">
      <alignment horizontal="right"/>
    </xf>
    <xf numFmtId="15" fontId="0" fillId="0" borderId="0" xfId="0" applyNumberFormat="1"/>
    <xf numFmtId="0" fontId="0" fillId="0" borderId="16" xfId="0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43" fontId="1" fillId="0" borderId="0" xfId="1" applyFont="1"/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4" fontId="1" fillId="0" borderId="0" xfId="1" applyNumberFormat="1" applyFont="1"/>
    <xf numFmtId="0" fontId="0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2" fillId="2" borderId="1" xfId="1" applyNumberFormat="1" applyFont="1" applyFill="1" applyBorder="1"/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6" fillId="0" borderId="0" xfId="0" applyNumberFormat="1" applyFont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2" fillId="2" borderId="1" xfId="0" applyNumberFormat="1" applyFont="1" applyFill="1" applyBorder="1"/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64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3">
    <cellStyle name="Comma" xfId="1" builtinId="3"/>
    <cellStyle name="Comma 2" xfId="2" xr:uid="{3472E28C-4625-4FF6-8628-9501F218AA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AM74"/>
  <sheetViews>
    <sheetView showWhiteSpace="0" topLeftCell="A9" zoomScaleNormal="100" zoomScalePageLayoutView="80" workbookViewId="0">
      <selection activeCell="A10" sqref="A10"/>
    </sheetView>
  </sheetViews>
  <sheetFormatPr defaultRowHeight="14.25" x14ac:dyDescent="0.45"/>
  <cols>
    <col min="1" max="1" width="41.1328125" customWidth="1"/>
    <col min="2" max="2" width="19.265625" style="20" bestFit="1" customWidth="1"/>
    <col min="3" max="37" width="20.86328125" style="20" customWidth="1"/>
  </cols>
  <sheetData>
    <row r="2" spans="1:39" ht="19.5" x14ac:dyDescent="0.45">
      <c r="A2" s="82" t="s">
        <v>57</v>
      </c>
      <c r="B2" s="82"/>
      <c r="C2" s="82"/>
      <c r="D2" s="28"/>
      <c r="E2" s="28"/>
      <c r="F2" s="33"/>
      <c r="G2" s="33"/>
      <c r="H2" s="36"/>
      <c r="I2" s="36"/>
      <c r="J2" s="39"/>
      <c r="K2" s="39"/>
      <c r="L2" s="43"/>
      <c r="M2" s="43"/>
      <c r="N2" s="44"/>
      <c r="O2" s="44"/>
      <c r="P2" s="47"/>
      <c r="Q2" s="47"/>
      <c r="R2" s="48"/>
      <c r="S2" s="48"/>
      <c r="T2" s="50"/>
      <c r="U2" s="50"/>
      <c r="V2" s="55"/>
      <c r="W2" s="55"/>
      <c r="X2" s="57"/>
      <c r="Y2" s="57"/>
      <c r="Z2" s="60"/>
      <c r="AA2" s="60"/>
      <c r="AB2" s="62"/>
      <c r="AC2" s="62"/>
      <c r="AD2" s="64"/>
      <c r="AE2" s="64"/>
      <c r="AF2" s="66"/>
      <c r="AG2" s="66"/>
      <c r="AH2" s="68"/>
      <c r="AI2" s="68"/>
      <c r="AJ2" s="77"/>
      <c r="AK2" s="77"/>
      <c r="AL2" s="4"/>
      <c r="AM2" s="4"/>
    </row>
    <row r="3" spans="1:39" s="13" customFormat="1" ht="19.5" x14ac:dyDescent="0.45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4"/>
      <c r="AM3" s="14"/>
    </row>
    <row r="4" spans="1:39" s="13" customFormat="1" ht="19.5" x14ac:dyDescent="0.45">
      <c r="A4" s="17" t="s">
        <v>60</v>
      </c>
      <c r="B4" s="29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4"/>
      <c r="AM4" s="14"/>
    </row>
    <row r="5" spans="1:39" x14ac:dyDescent="0.45">
      <c r="A5" s="16" t="s">
        <v>53</v>
      </c>
      <c r="B5" s="30">
        <v>44608</v>
      </c>
      <c r="C5" s="30"/>
      <c r="D5" s="30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9" x14ac:dyDescent="0.45">
      <c r="A6" s="16" t="s">
        <v>54</v>
      </c>
      <c r="B6" s="31">
        <v>44620</v>
      </c>
      <c r="C6" s="30"/>
      <c r="D6" s="30"/>
    </row>
    <row r="7" spans="1:39" x14ac:dyDescent="0.45">
      <c r="A7" s="16" t="s">
        <v>55</v>
      </c>
      <c r="B7" s="20" t="s">
        <v>61</v>
      </c>
    </row>
    <row r="8" spans="1:39" x14ac:dyDescent="0.45">
      <c r="A8" s="16" t="s">
        <v>56</v>
      </c>
      <c r="B8" s="20" t="s">
        <v>62</v>
      </c>
    </row>
    <row r="10" spans="1:39" ht="15.75" x14ac:dyDescent="0.5">
      <c r="A10" s="26" t="s">
        <v>48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9" x14ac:dyDescent="0.45">
      <c r="A11" s="83" t="s">
        <v>0</v>
      </c>
      <c r="B11" s="79" t="s">
        <v>52</v>
      </c>
      <c r="C11" s="80"/>
      <c r="D11" s="79" t="s">
        <v>59</v>
      </c>
      <c r="E11" s="80"/>
      <c r="F11" s="79" t="s">
        <v>64</v>
      </c>
      <c r="G11" s="80"/>
      <c r="H11" s="79" t="s">
        <v>65</v>
      </c>
      <c r="I11" s="80"/>
      <c r="J11" s="79" t="s">
        <v>68</v>
      </c>
      <c r="K11" s="80"/>
      <c r="L11" s="79" t="s">
        <v>69</v>
      </c>
      <c r="M11" s="80"/>
      <c r="N11" s="79" t="s">
        <v>70</v>
      </c>
      <c r="O11" s="80"/>
      <c r="P11" s="79" t="s">
        <v>71</v>
      </c>
      <c r="Q11" s="80"/>
      <c r="R11" s="79" t="s">
        <v>72</v>
      </c>
      <c r="S11" s="80"/>
      <c r="T11" s="80" t="s">
        <v>73</v>
      </c>
      <c r="U11" s="81"/>
      <c r="V11" s="80" t="s">
        <v>74</v>
      </c>
      <c r="W11" s="81"/>
      <c r="X11" s="80" t="s">
        <v>76</v>
      </c>
      <c r="Y11" s="81"/>
      <c r="Z11" s="80" t="s">
        <v>77</v>
      </c>
      <c r="AA11" s="81"/>
      <c r="AB11" s="80" t="s">
        <v>78</v>
      </c>
      <c r="AC11" s="81"/>
      <c r="AD11" s="80" t="s">
        <v>79</v>
      </c>
      <c r="AE11" s="81"/>
      <c r="AF11" s="80" t="s">
        <v>80</v>
      </c>
      <c r="AG11" s="81"/>
      <c r="AH11" s="80" t="s">
        <v>81</v>
      </c>
      <c r="AI11" s="81"/>
      <c r="AJ11" s="80" t="s">
        <v>82</v>
      </c>
      <c r="AK11" s="81"/>
    </row>
    <row r="12" spans="1:39" x14ac:dyDescent="0.45">
      <c r="A12" s="84"/>
      <c r="B12" s="24" t="s">
        <v>46</v>
      </c>
      <c r="C12" s="24" t="s">
        <v>47</v>
      </c>
      <c r="D12" s="24" t="s">
        <v>46</v>
      </c>
      <c r="E12" s="24" t="s">
        <v>47</v>
      </c>
      <c r="F12" s="24" t="s">
        <v>46</v>
      </c>
      <c r="G12" s="24" t="s">
        <v>47</v>
      </c>
      <c r="H12" s="35" t="s">
        <v>46</v>
      </c>
      <c r="I12" s="35" t="s">
        <v>47</v>
      </c>
      <c r="J12" s="40" t="s">
        <v>46</v>
      </c>
      <c r="K12" s="40" t="s">
        <v>47</v>
      </c>
      <c r="L12" s="42" t="s">
        <v>46</v>
      </c>
      <c r="M12" s="42" t="s">
        <v>47</v>
      </c>
      <c r="N12" s="45" t="s">
        <v>46</v>
      </c>
      <c r="O12" s="45" t="s">
        <v>47</v>
      </c>
      <c r="P12" s="46" t="s">
        <v>46</v>
      </c>
      <c r="Q12" s="46" t="s">
        <v>47</v>
      </c>
      <c r="R12" s="49" t="s">
        <v>46</v>
      </c>
      <c r="S12" s="49" t="s">
        <v>47</v>
      </c>
      <c r="T12" s="51" t="s">
        <v>46</v>
      </c>
      <c r="U12" s="51" t="s">
        <v>47</v>
      </c>
      <c r="V12" s="56" t="s">
        <v>46</v>
      </c>
      <c r="W12" s="56" t="s">
        <v>47</v>
      </c>
      <c r="X12" s="58" t="s">
        <v>46</v>
      </c>
      <c r="Y12" s="58" t="s">
        <v>47</v>
      </c>
      <c r="Z12" s="61" t="s">
        <v>46</v>
      </c>
      <c r="AA12" s="61" t="s">
        <v>47</v>
      </c>
      <c r="AB12" s="63" t="s">
        <v>46</v>
      </c>
      <c r="AC12" s="63" t="s">
        <v>47</v>
      </c>
      <c r="AD12" s="65" t="s">
        <v>46</v>
      </c>
      <c r="AE12" s="65" t="s">
        <v>47</v>
      </c>
      <c r="AF12" s="67" t="s">
        <v>46</v>
      </c>
      <c r="AG12" s="67" t="s">
        <v>47</v>
      </c>
      <c r="AH12" s="69" t="s">
        <v>46</v>
      </c>
      <c r="AI12" s="69" t="s">
        <v>47</v>
      </c>
      <c r="AJ12" s="78" t="s">
        <v>46</v>
      </c>
      <c r="AK12" s="78" t="s">
        <v>47</v>
      </c>
    </row>
    <row r="13" spans="1:39" x14ac:dyDescent="0.45">
      <c r="A13" s="53" t="s">
        <v>7</v>
      </c>
      <c r="B13" s="10">
        <v>3354</v>
      </c>
      <c r="C13" s="9">
        <v>16662326.87999999</v>
      </c>
      <c r="D13" s="10">
        <v>5246</v>
      </c>
      <c r="E13" s="9">
        <v>26149750.959999993</v>
      </c>
      <c r="F13" s="21">
        <v>6462</v>
      </c>
      <c r="G13" s="2">
        <v>32464883.119999979</v>
      </c>
      <c r="H13" s="10">
        <v>7477</v>
      </c>
      <c r="I13" s="9">
        <v>37421897.839999981</v>
      </c>
      <c r="J13" s="10">
        <v>8156</v>
      </c>
      <c r="K13" s="9">
        <v>40725161.279999971</v>
      </c>
      <c r="L13" s="2">
        <v>8592</v>
      </c>
      <c r="M13" s="2">
        <v>42831946.399999969</v>
      </c>
      <c r="N13" s="10">
        <v>8800</v>
      </c>
      <c r="O13" s="9">
        <v>43827823.919999957</v>
      </c>
      <c r="P13" s="21">
        <v>8955</v>
      </c>
      <c r="Q13" s="2">
        <v>44618142.719999962</v>
      </c>
      <c r="R13" s="21">
        <v>9097</v>
      </c>
      <c r="S13" s="2">
        <v>45331268.639999934</v>
      </c>
      <c r="T13" s="21">
        <v>9294</v>
      </c>
      <c r="U13" s="2">
        <v>46283308.47999993</v>
      </c>
      <c r="V13" s="10">
        <v>9423</v>
      </c>
      <c r="W13" s="9">
        <v>46912291.359999947</v>
      </c>
      <c r="X13" s="10">
        <v>9461</v>
      </c>
      <c r="Y13" s="9">
        <v>47102846.479999945</v>
      </c>
      <c r="Z13" s="10">
        <v>9486</v>
      </c>
      <c r="AA13" s="9">
        <v>47217856.799999945</v>
      </c>
      <c r="AB13" s="10">
        <v>9509</v>
      </c>
      <c r="AC13" s="9">
        <v>47333756.879999951</v>
      </c>
      <c r="AD13" s="10">
        <v>9519</v>
      </c>
      <c r="AE13" s="9">
        <v>47389623.759999961</v>
      </c>
      <c r="AF13" s="10">
        <v>9533</v>
      </c>
      <c r="AG13" s="9">
        <v>47472046.879999973</v>
      </c>
      <c r="AH13" s="10">
        <v>9540</v>
      </c>
      <c r="AI13" s="9">
        <v>47519647.519999973</v>
      </c>
      <c r="AJ13" s="10">
        <v>9546</v>
      </c>
      <c r="AK13" s="9">
        <v>47557647.519999981</v>
      </c>
    </row>
    <row r="14" spans="1:39" x14ac:dyDescent="0.45">
      <c r="A14" s="38" t="s">
        <v>8</v>
      </c>
      <c r="B14" s="10">
        <v>1674</v>
      </c>
      <c r="C14" s="9">
        <v>8691058.5599999987</v>
      </c>
      <c r="D14" s="10">
        <v>2553</v>
      </c>
      <c r="E14" s="9">
        <v>13336596.559999999</v>
      </c>
      <c r="F14" s="21">
        <v>3087</v>
      </c>
      <c r="G14" s="2">
        <v>16236804.639999997</v>
      </c>
      <c r="H14" s="10">
        <v>3444</v>
      </c>
      <c r="I14" s="9">
        <v>18088477.440000005</v>
      </c>
      <c r="J14" s="10">
        <v>3692</v>
      </c>
      <c r="K14" s="9">
        <v>19355881.280000012</v>
      </c>
      <c r="L14" s="2">
        <v>3876</v>
      </c>
      <c r="M14" s="2">
        <v>20216931.520000003</v>
      </c>
      <c r="N14" s="10">
        <v>3951</v>
      </c>
      <c r="O14" s="9">
        <v>20592820.880000006</v>
      </c>
      <c r="P14" s="21">
        <v>4029</v>
      </c>
      <c r="Q14" s="2">
        <v>20973506.320000004</v>
      </c>
      <c r="R14" s="21">
        <v>4096</v>
      </c>
      <c r="S14" s="2">
        <v>21355480.800000001</v>
      </c>
      <c r="T14" s="21">
        <v>4193</v>
      </c>
      <c r="U14" s="2">
        <v>21904856.800000001</v>
      </c>
      <c r="V14" s="10">
        <v>4247</v>
      </c>
      <c r="W14" s="9">
        <v>22161854.640000001</v>
      </c>
      <c r="X14" s="10">
        <v>4264</v>
      </c>
      <c r="Y14" s="9">
        <v>22235310.000000004</v>
      </c>
      <c r="Z14" s="10">
        <v>4269</v>
      </c>
      <c r="AA14" s="9">
        <v>22265317.680000003</v>
      </c>
      <c r="AB14" s="10">
        <v>4275</v>
      </c>
      <c r="AC14" s="9">
        <v>22295317.680000003</v>
      </c>
      <c r="AD14" s="10">
        <v>4276</v>
      </c>
      <c r="AE14" s="9">
        <v>22305013.680000003</v>
      </c>
      <c r="AF14" s="10">
        <v>4275</v>
      </c>
      <c r="AG14" s="9">
        <v>22300213.680000003</v>
      </c>
      <c r="AH14" s="10">
        <v>4280</v>
      </c>
      <c r="AI14" s="9">
        <v>22325741.360000003</v>
      </c>
      <c r="AJ14" s="10">
        <v>4282</v>
      </c>
      <c r="AK14" s="9">
        <v>22334141.360000003</v>
      </c>
    </row>
    <row r="15" spans="1:39" x14ac:dyDescent="0.45">
      <c r="A15" s="38" t="s">
        <v>38</v>
      </c>
      <c r="B15" s="10">
        <v>146</v>
      </c>
      <c r="C15" s="9">
        <v>727999.52</v>
      </c>
      <c r="D15" s="10">
        <v>234</v>
      </c>
      <c r="E15" s="9">
        <v>1183539.3600000001</v>
      </c>
      <c r="F15" s="21">
        <v>297</v>
      </c>
      <c r="G15" s="2">
        <v>1498616.64</v>
      </c>
      <c r="H15" s="10">
        <v>365</v>
      </c>
      <c r="I15" s="9">
        <v>1860400.2399999993</v>
      </c>
      <c r="J15" s="10">
        <v>418</v>
      </c>
      <c r="K15" s="9">
        <v>2149788.2399999993</v>
      </c>
      <c r="L15" s="2">
        <v>439</v>
      </c>
      <c r="M15" s="2">
        <v>2251148.2399999993</v>
      </c>
      <c r="N15" s="10">
        <v>447</v>
      </c>
      <c r="O15" s="9">
        <v>2290587.36</v>
      </c>
      <c r="P15" s="21">
        <v>456</v>
      </c>
      <c r="Q15" s="2">
        <v>2335787.36</v>
      </c>
      <c r="R15" s="21">
        <v>461</v>
      </c>
      <c r="S15" s="2">
        <v>2362987.36</v>
      </c>
      <c r="T15" s="21">
        <v>473</v>
      </c>
      <c r="U15" s="2">
        <v>2423787.36</v>
      </c>
      <c r="V15" s="10">
        <v>478</v>
      </c>
      <c r="W15" s="9">
        <v>2440429.9999999995</v>
      </c>
      <c r="X15" s="10">
        <v>479</v>
      </c>
      <c r="Y15" s="9">
        <v>2444829.9999999995</v>
      </c>
      <c r="Z15" s="10">
        <v>479</v>
      </c>
      <c r="AA15" s="9">
        <v>2463629.9999999995</v>
      </c>
      <c r="AB15" s="10">
        <v>480</v>
      </c>
      <c r="AC15" s="9">
        <v>2469229.9999999995</v>
      </c>
      <c r="AD15" s="10">
        <v>480</v>
      </c>
      <c r="AE15" s="9">
        <v>2469229.9999999995</v>
      </c>
      <c r="AF15" s="10">
        <v>481</v>
      </c>
      <c r="AG15" s="9">
        <v>2472829.9999999995</v>
      </c>
      <c r="AH15" s="10">
        <v>481</v>
      </c>
      <c r="AI15" s="9">
        <v>2472829.9999999995</v>
      </c>
      <c r="AJ15" s="10">
        <v>482</v>
      </c>
      <c r="AK15" s="9">
        <v>2477629.9999999995</v>
      </c>
    </row>
    <row r="16" spans="1:39" x14ac:dyDescent="0.45">
      <c r="A16" s="38" t="s">
        <v>9</v>
      </c>
      <c r="B16" s="10">
        <v>242</v>
      </c>
      <c r="C16" s="9">
        <v>1221230.96</v>
      </c>
      <c r="D16" s="10">
        <v>355</v>
      </c>
      <c r="E16" s="9">
        <v>1750770.32</v>
      </c>
      <c r="F16" s="21">
        <v>414</v>
      </c>
      <c r="G16" s="2">
        <v>2045538.4</v>
      </c>
      <c r="H16" s="10">
        <v>457</v>
      </c>
      <c r="I16" s="9">
        <v>2245060.4800000004</v>
      </c>
      <c r="J16" s="10">
        <v>492</v>
      </c>
      <c r="K16" s="9">
        <v>2407450.8800000013</v>
      </c>
      <c r="L16" s="2">
        <v>516</v>
      </c>
      <c r="M16" s="2">
        <v>2514602.8800000008</v>
      </c>
      <c r="N16" s="10">
        <v>521</v>
      </c>
      <c r="O16" s="9">
        <v>2537802.8800000008</v>
      </c>
      <c r="P16" s="21">
        <v>528</v>
      </c>
      <c r="Q16" s="2">
        <v>2570602.8800000004</v>
      </c>
      <c r="R16" s="21">
        <v>539</v>
      </c>
      <c r="S16" s="2">
        <v>2618716.4800000004</v>
      </c>
      <c r="T16" s="21">
        <v>547</v>
      </c>
      <c r="U16" s="2">
        <v>2667116.4800000009</v>
      </c>
      <c r="V16" s="10">
        <v>551</v>
      </c>
      <c r="W16" s="9">
        <v>2681879.9200000009</v>
      </c>
      <c r="X16" s="10">
        <v>555</v>
      </c>
      <c r="Y16" s="9">
        <v>2698175.9200000013</v>
      </c>
      <c r="Z16" s="10">
        <v>558</v>
      </c>
      <c r="AA16" s="9">
        <v>2720975.9200000013</v>
      </c>
      <c r="AB16" s="10">
        <v>561</v>
      </c>
      <c r="AC16" s="9">
        <v>2738575.9200000013</v>
      </c>
      <c r="AD16" s="10">
        <v>561</v>
      </c>
      <c r="AE16" s="9">
        <v>2738175.9200000013</v>
      </c>
      <c r="AF16" s="10">
        <v>563</v>
      </c>
      <c r="AG16" s="9">
        <v>2746722.0000000014</v>
      </c>
      <c r="AH16" s="10">
        <v>564</v>
      </c>
      <c r="AI16" s="9">
        <v>2751122.0000000014</v>
      </c>
      <c r="AJ16" s="10">
        <v>564</v>
      </c>
      <c r="AK16" s="9">
        <v>2751122.0000000014</v>
      </c>
    </row>
    <row r="17" spans="1:37" x14ac:dyDescent="0.45">
      <c r="A17" s="38" t="s">
        <v>10</v>
      </c>
      <c r="B17" s="10">
        <v>2513</v>
      </c>
      <c r="C17" s="9">
        <v>12381256.719999997</v>
      </c>
      <c r="D17" s="10">
        <v>4046</v>
      </c>
      <c r="E17" s="9">
        <v>20117208.719999999</v>
      </c>
      <c r="F17" s="21">
        <v>4895</v>
      </c>
      <c r="G17" s="2">
        <v>24540676.240000006</v>
      </c>
      <c r="H17" s="10">
        <v>5504</v>
      </c>
      <c r="I17" s="9">
        <v>27566752.160000011</v>
      </c>
      <c r="J17" s="10">
        <v>5883</v>
      </c>
      <c r="K17" s="9">
        <v>29441799.920000013</v>
      </c>
      <c r="L17" s="2">
        <v>6113</v>
      </c>
      <c r="M17" s="2">
        <v>30559164.640000008</v>
      </c>
      <c r="N17" s="10">
        <v>6201</v>
      </c>
      <c r="O17" s="9">
        <v>30969282.400000002</v>
      </c>
      <c r="P17" s="21">
        <v>6295</v>
      </c>
      <c r="Q17" s="2">
        <v>31421698.000000004</v>
      </c>
      <c r="R17" s="21">
        <v>6352</v>
      </c>
      <c r="S17" s="2">
        <v>31675481.759999998</v>
      </c>
      <c r="T17" s="21">
        <v>6450</v>
      </c>
      <c r="U17" s="2">
        <v>32177150.879999999</v>
      </c>
      <c r="V17" s="10">
        <v>6511</v>
      </c>
      <c r="W17" s="9">
        <v>32478837.68</v>
      </c>
      <c r="X17" s="10">
        <v>6533</v>
      </c>
      <c r="Y17" s="9">
        <v>32567456.080000006</v>
      </c>
      <c r="Z17" s="10">
        <v>6545</v>
      </c>
      <c r="AA17" s="9">
        <v>32590443.840000007</v>
      </c>
      <c r="AB17" s="10">
        <v>6557</v>
      </c>
      <c r="AC17" s="9">
        <v>32630002.800000008</v>
      </c>
      <c r="AD17" s="10">
        <v>6563</v>
      </c>
      <c r="AE17" s="9">
        <v>32652893.200000007</v>
      </c>
      <c r="AF17" s="10">
        <v>6570</v>
      </c>
      <c r="AG17" s="9">
        <v>32681693.200000007</v>
      </c>
      <c r="AH17" s="10">
        <v>6571</v>
      </c>
      <c r="AI17" s="9">
        <v>32700757.200000007</v>
      </c>
      <c r="AJ17" s="10">
        <v>6575</v>
      </c>
      <c r="AK17" s="9">
        <v>32716757.200000007</v>
      </c>
    </row>
    <row r="18" spans="1:37" x14ac:dyDescent="0.45">
      <c r="A18" s="38" t="s">
        <v>37</v>
      </c>
      <c r="B18" s="10">
        <v>269</v>
      </c>
      <c r="C18" s="9">
        <v>1362407.68</v>
      </c>
      <c r="D18" s="10">
        <v>438</v>
      </c>
      <c r="E18" s="9">
        <v>2209828.1599999997</v>
      </c>
      <c r="F18" s="21">
        <v>538</v>
      </c>
      <c r="G18" s="2">
        <v>2782598.8000000003</v>
      </c>
      <c r="H18" s="10">
        <v>618</v>
      </c>
      <c r="I18" s="9">
        <v>3207238.48</v>
      </c>
      <c r="J18" s="10">
        <v>660</v>
      </c>
      <c r="K18" s="9">
        <v>3424005.4400000004</v>
      </c>
      <c r="L18" s="2">
        <v>701</v>
      </c>
      <c r="M18" s="2">
        <v>3623731.5200000005</v>
      </c>
      <c r="N18" s="10">
        <v>714</v>
      </c>
      <c r="O18" s="9">
        <v>3680622.4000000004</v>
      </c>
      <c r="P18" s="21">
        <v>730</v>
      </c>
      <c r="Q18" s="2">
        <v>3774124.3200000003</v>
      </c>
      <c r="R18" s="21">
        <v>745</v>
      </c>
      <c r="S18" s="2">
        <v>3851724.3200000003</v>
      </c>
      <c r="T18" s="21">
        <v>763</v>
      </c>
      <c r="U18" s="2">
        <v>3947340.4000000004</v>
      </c>
      <c r="V18" s="10">
        <v>774</v>
      </c>
      <c r="W18" s="9">
        <v>3982486.5600000005</v>
      </c>
      <c r="X18" s="10">
        <v>778</v>
      </c>
      <c r="Y18" s="9">
        <v>3997206.5600000005</v>
      </c>
      <c r="Z18" s="10">
        <v>782</v>
      </c>
      <c r="AA18" s="9">
        <v>4016406.5600000005</v>
      </c>
      <c r="AB18" s="10">
        <v>782</v>
      </c>
      <c r="AC18" s="9">
        <v>4020086.5600000005</v>
      </c>
      <c r="AD18" s="10">
        <v>782</v>
      </c>
      <c r="AE18" s="9">
        <v>4020086.5600000005</v>
      </c>
      <c r="AF18" s="10">
        <v>781</v>
      </c>
      <c r="AG18" s="9">
        <v>4015686.5600000005</v>
      </c>
      <c r="AH18" s="10">
        <v>781</v>
      </c>
      <c r="AI18" s="9">
        <v>4015386.1600000006</v>
      </c>
      <c r="AJ18" s="10">
        <v>780</v>
      </c>
      <c r="AK18" s="9">
        <v>4010986.1600000006</v>
      </c>
    </row>
    <row r="19" spans="1:37" x14ac:dyDescent="0.45">
      <c r="A19" s="54" t="s">
        <v>3</v>
      </c>
      <c r="B19" s="10">
        <v>13795</v>
      </c>
      <c r="C19" s="9">
        <v>67754570.799999967</v>
      </c>
      <c r="D19" s="10">
        <v>20592</v>
      </c>
      <c r="E19" s="9">
        <v>102134775.19999993</v>
      </c>
      <c r="F19" s="21">
        <v>24125</v>
      </c>
      <c r="G19" s="2">
        <v>120106017.7599999</v>
      </c>
      <c r="H19" s="10">
        <v>26510</v>
      </c>
      <c r="I19" s="9">
        <v>131890129.99999988</v>
      </c>
      <c r="J19" s="10">
        <v>27926</v>
      </c>
      <c r="K19" s="9">
        <v>138793677.51999983</v>
      </c>
      <c r="L19" s="2">
        <v>28815</v>
      </c>
      <c r="M19" s="2">
        <v>143173673.43999991</v>
      </c>
      <c r="N19" s="10">
        <v>29153</v>
      </c>
      <c r="O19" s="9">
        <v>144866996.31999987</v>
      </c>
      <c r="P19" s="21">
        <v>29433</v>
      </c>
      <c r="Q19" s="2">
        <v>146235376.63999987</v>
      </c>
      <c r="R19" s="21">
        <v>29646</v>
      </c>
      <c r="S19" s="2">
        <v>147311060.55999988</v>
      </c>
      <c r="T19" s="21">
        <v>30035</v>
      </c>
      <c r="U19" s="2">
        <v>149315264.47999993</v>
      </c>
      <c r="V19" s="10">
        <v>30302</v>
      </c>
      <c r="W19" s="9">
        <v>150631495.1999999</v>
      </c>
      <c r="X19" s="10">
        <v>30384</v>
      </c>
      <c r="Y19" s="9">
        <v>151124144.71999991</v>
      </c>
      <c r="Z19" s="10">
        <v>30438</v>
      </c>
      <c r="AA19" s="9">
        <v>151465273.75999993</v>
      </c>
      <c r="AB19" s="10">
        <v>30474</v>
      </c>
      <c r="AC19" s="9">
        <v>151674796.39999998</v>
      </c>
      <c r="AD19" s="10">
        <v>30500</v>
      </c>
      <c r="AE19" s="9">
        <v>151819183.83999997</v>
      </c>
      <c r="AF19" s="10">
        <v>30512</v>
      </c>
      <c r="AG19" s="9">
        <v>151917862.71999997</v>
      </c>
      <c r="AH19" s="10">
        <v>30516</v>
      </c>
      <c r="AI19" s="9">
        <v>151924890.23999995</v>
      </c>
      <c r="AJ19" s="10">
        <v>30508</v>
      </c>
      <c r="AK19" s="9">
        <v>151885593.99999991</v>
      </c>
    </row>
    <row r="20" spans="1:37" x14ac:dyDescent="0.45">
      <c r="A20" s="38" t="s">
        <v>11</v>
      </c>
      <c r="B20" s="10">
        <v>600</v>
      </c>
      <c r="C20" s="9">
        <v>3085348.7999999993</v>
      </c>
      <c r="D20" s="10">
        <v>949</v>
      </c>
      <c r="E20" s="9">
        <v>4867858.8800000008</v>
      </c>
      <c r="F20" s="21">
        <v>1184</v>
      </c>
      <c r="G20" s="2">
        <v>6107585.1199999992</v>
      </c>
      <c r="H20" s="10">
        <v>1421</v>
      </c>
      <c r="I20" s="9">
        <v>7272006.7199999997</v>
      </c>
      <c r="J20" s="10">
        <v>1578</v>
      </c>
      <c r="K20" s="9">
        <v>8072048.4799999995</v>
      </c>
      <c r="L20" s="2">
        <v>1669</v>
      </c>
      <c r="M20" s="2">
        <v>8532448.4799999986</v>
      </c>
      <c r="N20" s="10">
        <v>1703</v>
      </c>
      <c r="O20" s="9">
        <v>8711719.7599999998</v>
      </c>
      <c r="P20" s="21">
        <v>1738</v>
      </c>
      <c r="Q20" s="2">
        <v>8900272.6399999987</v>
      </c>
      <c r="R20" s="21">
        <v>1774</v>
      </c>
      <c r="S20" s="2">
        <v>9072900.6399999987</v>
      </c>
      <c r="T20" s="21">
        <v>1813</v>
      </c>
      <c r="U20" s="2">
        <v>9252858.6399999969</v>
      </c>
      <c r="V20" s="10">
        <v>1836</v>
      </c>
      <c r="W20" s="9">
        <v>9377496.5599999968</v>
      </c>
      <c r="X20" s="10">
        <v>1850</v>
      </c>
      <c r="Y20" s="9">
        <v>9437096.5599999968</v>
      </c>
      <c r="Z20" s="10">
        <v>1859</v>
      </c>
      <c r="AA20" s="9">
        <v>9496296.5599999987</v>
      </c>
      <c r="AB20" s="10">
        <v>1864</v>
      </c>
      <c r="AC20" s="9">
        <v>9519896.5599999987</v>
      </c>
      <c r="AD20" s="10">
        <v>1865</v>
      </c>
      <c r="AE20" s="9">
        <v>9527096.5599999987</v>
      </c>
      <c r="AF20" s="10">
        <v>1868</v>
      </c>
      <c r="AG20" s="9">
        <v>9542296.5599999968</v>
      </c>
      <c r="AH20" s="10">
        <v>1869</v>
      </c>
      <c r="AI20" s="9">
        <v>9546696.5599999968</v>
      </c>
      <c r="AJ20" s="10">
        <v>1871</v>
      </c>
      <c r="AK20" s="9">
        <v>9558696.5599999968</v>
      </c>
    </row>
    <row r="21" spans="1:37" x14ac:dyDescent="0.45">
      <c r="A21" s="38" t="s">
        <v>12</v>
      </c>
      <c r="B21" s="10">
        <v>817</v>
      </c>
      <c r="C21" s="9">
        <v>4274794.3999999994</v>
      </c>
      <c r="D21" s="10">
        <v>1309</v>
      </c>
      <c r="E21" s="9">
        <v>6771387.8399999999</v>
      </c>
      <c r="F21" s="21">
        <v>1627</v>
      </c>
      <c r="G21" s="2">
        <v>8396898.6400000006</v>
      </c>
      <c r="H21" s="10">
        <v>1907</v>
      </c>
      <c r="I21" s="9">
        <v>9834687.5200000014</v>
      </c>
      <c r="J21" s="10">
        <v>2066</v>
      </c>
      <c r="K21" s="9">
        <v>10597868.08</v>
      </c>
      <c r="L21" s="2">
        <v>2172</v>
      </c>
      <c r="M21" s="2">
        <v>11111112</v>
      </c>
      <c r="N21" s="10">
        <v>2235</v>
      </c>
      <c r="O21" s="9">
        <v>11415085.199999999</v>
      </c>
      <c r="P21" s="21">
        <v>2273</v>
      </c>
      <c r="Q21" s="2">
        <v>11607253.199999999</v>
      </c>
      <c r="R21" s="21">
        <v>2298</v>
      </c>
      <c r="S21" s="2">
        <v>11739818.880000001</v>
      </c>
      <c r="T21" s="21">
        <v>2357</v>
      </c>
      <c r="U21" s="2">
        <v>12030209.280000001</v>
      </c>
      <c r="V21" s="10">
        <v>2380</v>
      </c>
      <c r="W21" s="9">
        <v>12128754.080000002</v>
      </c>
      <c r="X21" s="10">
        <v>2386</v>
      </c>
      <c r="Y21" s="9">
        <v>12156354.080000002</v>
      </c>
      <c r="Z21" s="10">
        <v>2395</v>
      </c>
      <c r="AA21" s="9">
        <v>12203043.280000001</v>
      </c>
      <c r="AB21" s="10">
        <v>2408</v>
      </c>
      <c r="AC21" s="9">
        <v>12263703.280000001</v>
      </c>
      <c r="AD21" s="10">
        <v>2411</v>
      </c>
      <c r="AE21" s="9">
        <v>12277303.280000001</v>
      </c>
      <c r="AF21" s="10">
        <v>2412</v>
      </c>
      <c r="AG21" s="9">
        <v>12286326.160000002</v>
      </c>
      <c r="AH21" s="10">
        <v>2413</v>
      </c>
      <c r="AI21" s="9">
        <v>12292326.160000002</v>
      </c>
      <c r="AJ21" s="10">
        <v>2414</v>
      </c>
      <c r="AK21" s="9">
        <v>12296726.160000002</v>
      </c>
    </row>
    <row r="22" spans="1:37" x14ac:dyDescent="0.45">
      <c r="A22" s="38" t="s">
        <v>13</v>
      </c>
      <c r="B22" s="10">
        <v>399</v>
      </c>
      <c r="C22" s="9">
        <v>2096237.84</v>
      </c>
      <c r="D22" s="10">
        <v>685</v>
      </c>
      <c r="E22" s="9">
        <v>3572807.6</v>
      </c>
      <c r="F22" s="21">
        <v>868</v>
      </c>
      <c r="G22" s="2">
        <v>4635762.32</v>
      </c>
      <c r="H22" s="10">
        <v>1045</v>
      </c>
      <c r="I22" s="9">
        <v>5523803.8399999999</v>
      </c>
      <c r="J22" s="10">
        <v>1134</v>
      </c>
      <c r="K22" s="9">
        <v>5965944.2400000002</v>
      </c>
      <c r="L22" s="2">
        <v>1205</v>
      </c>
      <c r="M22" s="2">
        <v>6332212.6400000015</v>
      </c>
      <c r="N22" s="10">
        <v>1234</v>
      </c>
      <c r="O22" s="9">
        <v>6485812.6400000015</v>
      </c>
      <c r="P22" s="21">
        <v>1251</v>
      </c>
      <c r="Q22" s="2">
        <v>6578059.4400000013</v>
      </c>
      <c r="R22" s="21">
        <v>1278</v>
      </c>
      <c r="S22" s="2">
        <v>6695399.5200000014</v>
      </c>
      <c r="T22" s="21">
        <v>1311</v>
      </c>
      <c r="U22" s="2">
        <v>6851214.5600000015</v>
      </c>
      <c r="V22" s="10">
        <v>1325</v>
      </c>
      <c r="W22" s="9">
        <v>6925821.120000001</v>
      </c>
      <c r="X22" s="10">
        <v>1330</v>
      </c>
      <c r="Y22" s="9">
        <v>6949021.120000001</v>
      </c>
      <c r="Z22" s="10">
        <v>1333</v>
      </c>
      <c r="AA22" s="9">
        <v>6962221.120000001</v>
      </c>
      <c r="AB22" s="10">
        <v>1340</v>
      </c>
      <c r="AC22" s="9">
        <v>6998376.4800000014</v>
      </c>
      <c r="AD22" s="10">
        <v>1340</v>
      </c>
      <c r="AE22" s="9">
        <v>6997176.4800000014</v>
      </c>
      <c r="AF22" s="10">
        <v>1342</v>
      </c>
      <c r="AG22" s="9">
        <v>7005096.4800000014</v>
      </c>
      <c r="AH22" s="10">
        <v>1341</v>
      </c>
      <c r="AI22" s="9">
        <v>7000696.4800000014</v>
      </c>
      <c r="AJ22" s="10">
        <v>1342</v>
      </c>
      <c r="AK22" s="9">
        <v>7006696.4800000014</v>
      </c>
    </row>
    <row r="23" spans="1:37" x14ac:dyDescent="0.45">
      <c r="A23" s="38" t="s">
        <v>2</v>
      </c>
      <c r="B23" s="10">
        <v>306</v>
      </c>
      <c r="C23" s="9">
        <v>1489688.3999999997</v>
      </c>
      <c r="D23" s="10">
        <v>440</v>
      </c>
      <c r="E23" s="9">
        <v>2166809.92</v>
      </c>
      <c r="F23" s="21">
        <v>549</v>
      </c>
      <c r="G23" s="2">
        <v>2860308.56</v>
      </c>
      <c r="H23" s="10">
        <v>616</v>
      </c>
      <c r="I23" s="9">
        <v>3234636.8</v>
      </c>
      <c r="J23" s="10">
        <v>661</v>
      </c>
      <c r="K23" s="9">
        <v>3441525.1999999997</v>
      </c>
      <c r="L23" s="2">
        <v>679</v>
      </c>
      <c r="M23" s="2">
        <v>3532309.1999999997</v>
      </c>
      <c r="N23" s="10">
        <v>686</v>
      </c>
      <c r="O23" s="9">
        <v>3586269.1999999997</v>
      </c>
      <c r="P23" s="21">
        <v>695</v>
      </c>
      <c r="Q23" s="2">
        <v>3624829.1999999997</v>
      </c>
      <c r="R23" s="21">
        <v>702</v>
      </c>
      <c r="S23" s="2">
        <v>3662637.2</v>
      </c>
      <c r="T23" s="21">
        <v>710</v>
      </c>
      <c r="U23" s="2">
        <v>3706405.1999999997</v>
      </c>
      <c r="V23" s="10">
        <v>716</v>
      </c>
      <c r="W23" s="9">
        <v>3748091.44</v>
      </c>
      <c r="X23" s="10">
        <v>718</v>
      </c>
      <c r="Y23" s="9">
        <v>3766491.44</v>
      </c>
      <c r="Z23" s="10">
        <v>720</v>
      </c>
      <c r="AA23" s="9">
        <v>3774491.44</v>
      </c>
      <c r="AB23" s="10">
        <v>725</v>
      </c>
      <c r="AC23" s="9">
        <v>3818491.44</v>
      </c>
      <c r="AD23" s="10">
        <v>726</v>
      </c>
      <c r="AE23" s="9">
        <v>3823691.44</v>
      </c>
      <c r="AF23" s="10">
        <v>728</v>
      </c>
      <c r="AG23" s="9">
        <v>3849738.32</v>
      </c>
      <c r="AH23" s="10">
        <v>728</v>
      </c>
      <c r="AI23" s="9">
        <v>3849738.32</v>
      </c>
      <c r="AJ23" s="10">
        <v>728</v>
      </c>
      <c r="AK23" s="9">
        <v>3850138.32</v>
      </c>
    </row>
    <row r="24" spans="1:37" x14ac:dyDescent="0.45">
      <c r="A24" s="38" t="s">
        <v>14</v>
      </c>
      <c r="B24" s="10">
        <v>761</v>
      </c>
      <c r="C24" s="9">
        <v>3770783.6799999997</v>
      </c>
      <c r="D24" s="10">
        <v>1237</v>
      </c>
      <c r="E24" s="9">
        <v>6201508.8000000007</v>
      </c>
      <c r="F24" s="21">
        <v>1582</v>
      </c>
      <c r="G24" s="2">
        <v>7958673.6799999988</v>
      </c>
      <c r="H24" s="10">
        <v>1844</v>
      </c>
      <c r="I24" s="9">
        <v>9281333.679999996</v>
      </c>
      <c r="J24" s="10">
        <v>2011</v>
      </c>
      <c r="K24" s="9">
        <v>10066764.239999995</v>
      </c>
      <c r="L24" s="2">
        <v>2123</v>
      </c>
      <c r="M24" s="2">
        <v>10594714.879999993</v>
      </c>
      <c r="N24" s="10">
        <v>2167</v>
      </c>
      <c r="O24" s="9">
        <v>10809029.439999994</v>
      </c>
      <c r="P24" s="21">
        <v>2207</v>
      </c>
      <c r="Q24" s="2">
        <v>10986007.439999994</v>
      </c>
      <c r="R24" s="21">
        <v>2238</v>
      </c>
      <c r="S24" s="2">
        <v>11128794.719999993</v>
      </c>
      <c r="T24" s="21">
        <v>2287</v>
      </c>
      <c r="U24" s="2">
        <v>11376687.679999994</v>
      </c>
      <c r="V24" s="10">
        <v>2315</v>
      </c>
      <c r="W24" s="9">
        <v>11518389.679999994</v>
      </c>
      <c r="X24" s="10">
        <v>2322</v>
      </c>
      <c r="Y24" s="9">
        <v>11541226.559999995</v>
      </c>
      <c r="Z24" s="10">
        <v>2325</v>
      </c>
      <c r="AA24" s="9">
        <v>11556026.559999995</v>
      </c>
      <c r="AB24" s="10">
        <v>2328</v>
      </c>
      <c r="AC24" s="9">
        <v>11566586.559999995</v>
      </c>
      <c r="AD24" s="10">
        <v>2331</v>
      </c>
      <c r="AE24" s="9">
        <v>11582135.599999994</v>
      </c>
      <c r="AF24" s="10">
        <v>2332</v>
      </c>
      <c r="AG24" s="9">
        <v>11584803.119999994</v>
      </c>
      <c r="AH24" s="10">
        <v>2334</v>
      </c>
      <c r="AI24" s="9">
        <v>11588411.919999994</v>
      </c>
      <c r="AJ24" s="10">
        <v>2336</v>
      </c>
      <c r="AK24" s="9">
        <v>11596811.919999994</v>
      </c>
    </row>
    <row r="25" spans="1:37" x14ac:dyDescent="0.45">
      <c r="A25" s="38" t="s">
        <v>15</v>
      </c>
      <c r="B25" s="10">
        <v>845</v>
      </c>
      <c r="C25" s="9">
        <v>4406997.5999999996</v>
      </c>
      <c r="D25" s="10">
        <v>1326</v>
      </c>
      <c r="E25" s="9">
        <v>6905845.3600000003</v>
      </c>
      <c r="F25" s="21">
        <v>1600</v>
      </c>
      <c r="G25" s="2">
        <v>8350547.6000000006</v>
      </c>
      <c r="H25" s="10">
        <v>1829</v>
      </c>
      <c r="I25" s="9">
        <v>9519445.9200000018</v>
      </c>
      <c r="J25" s="10">
        <v>1966</v>
      </c>
      <c r="K25" s="9">
        <v>10187534.880000003</v>
      </c>
      <c r="L25" s="2">
        <v>2053</v>
      </c>
      <c r="M25" s="2">
        <v>10612053.839999998</v>
      </c>
      <c r="N25" s="10">
        <v>2082</v>
      </c>
      <c r="O25" s="9">
        <v>10747093.839999998</v>
      </c>
      <c r="P25" s="21">
        <v>2104</v>
      </c>
      <c r="Q25" s="2">
        <v>10853093.839999998</v>
      </c>
      <c r="R25" s="21">
        <v>2125</v>
      </c>
      <c r="S25" s="2">
        <v>10952077.839999998</v>
      </c>
      <c r="T25" s="21">
        <v>2153</v>
      </c>
      <c r="U25" s="2">
        <v>11097203.359999999</v>
      </c>
      <c r="V25" s="10">
        <v>2171</v>
      </c>
      <c r="W25" s="9">
        <v>11184848.959999999</v>
      </c>
      <c r="X25" s="10">
        <v>2177</v>
      </c>
      <c r="Y25" s="9">
        <v>11207981.999999998</v>
      </c>
      <c r="Z25" s="10">
        <v>2177</v>
      </c>
      <c r="AA25" s="9">
        <v>11223981.999999998</v>
      </c>
      <c r="AB25" s="10">
        <v>2182</v>
      </c>
      <c r="AC25" s="9">
        <v>11246459.599999998</v>
      </c>
      <c r="AD25" s="10">
        <v>2182</v>
      </c>
      <c r="AE25" s="9">
        <v>11247259.599999998</v>
      </c>
      <c r="AF25" s="10">
        <v>2185</v>
      </c>
      <c r="AG25" s="9">
        <v>11255802.639999997</v>
      </c>
      <c r="AH25" s="10">
        <v>2183</v>
      </c>
      <c r="AI25" s="9">
        <v>11248776.079999996</v>
      </c>
      <c r="AJ25" s="10">
        <v>2181</v>
      </c>
      <c r="AK25" s="9">
        <v>11239976.079999996</v>
      </c>
    </row>
    <row r="26" spans="1:37" x14ac:dyDescent="0.45">
      <c r="A26" s="38" t="s">
        <v>4</v>
      </c>
      <c r="B26" s="10">
        <v>9713</v>
      </c>
      <c r="C26" s="9">
        <v>46521882.160000004</v>
      </c>
      <c r="D26" s="10">
        <v>14219</v>
      </c>
      <c r="E26" s="9">
        <v>68474317.279999986</v>
      </c>
      <c r="F26" s="21">
        <v>16673</v>
      </c>
      <c r="G26" s="2">
        <v>80520380.320000082</v>
      </c>
      <c r="H26" s="10">
        <v>18374</v>
      </c>
      <c r="I26" s="9">
        <v>88649349.76000002</v>
      </c>
      <c r="J26" s="10">
        <v>19391</v>
      </c>
      <c r="K26" s="9">
        <v>93473782.480000049</v>
      </c>
      <c r="L26" s="2">
        <v>20035</v>
      </c>
      <c r="M26" s="2">
        <v>96511463.600000039</v>
      </c>
      <c r="N26" s="10">
        <v>20299</v>
      </c>
      <c r="O26" s="9">
        <v>97736860.880000055</v>
      </c>
      <c r="P26" s="21">
        <v>20509</v>
      </c>
      <c r="Q26" s="2">
        <v>98773599.200000048</v>
      </c>
      <c r="R26" s="21">
        <v>20688</v>
      </c>
      <c r="S26" s="2">
        <v>99594275.520000011</v>
      </c>
      <c r="T26" s="21">
        <v>20968</v>
      </c>
      <c r="U26" s="2">
        <v>100901657.68000002</v>
      </c>
      <c r="V26" s="10">
        <v>21145</v>
      </c>
      <c r="W26" s="9">
        <v>101737068.40000001</v>
      </c>
      <c r="X26" s="10">
        <v>21199</v>
      </c>
      <c r="Y26" s="9">
        <v>102001733.16000001</v>
      </c>
      <c r="Z26" s="10">
        <v>21248</v>
      </c>
      <c r="AA26" s="9">
        <v>102240021.64000003</v>
      </c>
      <c r="AB26" s="10">
        <v>21281</v>
      </c>
      <c r="AC26" s="9">
        <v>102394621.64000002</v>
      </c>
      <c r="AD26" s="10">
        <v>21289</v>
      </c>
      <c r="AE26" s="9">
        <v>102437414.28000003</v>
      </c>
      <c r="AF26" s="10">
        <v>21300</v>
      </c>
      <c r="AG26" s="9">
        <v>102494614.28000005</v>
      </c>
      <c r="AH26" s="10">
        <v>21306</v>
      </c>
      <c r="AI26" s="9">
        <v>102526685.88000004</v>
      </c>
      <c r="AJ26" s="10">
        <v>21308</v>
      </c>
      <c r="AK26" s="9">
        <v>102543782.12000002</v>
      </c>
    </row>
    <row r="27" spans="1:37" x14ac:dyDescent="0.45">
      <c r="A27" s="38" t="s">
        <v>16</v>
      </c>
      <c r="B27" s="10">
        <v>1669</v>
      </c>
      <c r="C27" s="9">
        <v>8377650.1600000001</v>
      </c>
      <c r="D27" s="10">
        <v>2714</v>
      </c>
      <c r="E27" s="9">
        <v>13685881.76</v>
      </c>
      <c r="F27" s="21">
        <v>3382</v>
      </c>
      <c r="G27" s="2">
        <v>17153084.239999998</v>
      </c>
      <c r="H27" s="10">
        <v>3886</v>
      </c>
      <c r="I27" s="9">
        <v>19622738.960000001</v>
      </c>
      <c r="J27" s="10">
        <v>4211</v>
      </c>
      <c r="K27" s="9">
        <v>21175096.719999995</v>
      </c>
      <c r="L27" s="2">
        <v>4445</v>
      </c>
      <c r="M27" s="2">
        <v>22292272.720000003</v>
      </c>
      <c r="N27" s="10">
        <v>4536</v>
      </c>
      <c r="O27" s="9">
        <v>22714117.839999996</v>
      </c>
      <c r="P27" s="21">
        <v>4601</v>
      </c>
      <c r="Q27" s="2">
        <v>23030534.239999998</v>
      </c>
      <c r="R27" s="21">
        <v>4654</v>
      </c>
      <c r="S27" s="2">
        <v>23294796.640000001</v>
      </c>
      <c r="T27" s="21">
        <v>4738</v>
      </c>
      <c r="U27" s="2">
        <v>23665714.400000002</v>
      </c>
      <c r="V27" s="10">
        <v>4779</v>
      </c>
      <c r="W27" s="9">
        <v>23882951.120000001</v>
      </c>
      <c r="X27" s="10">
        <v>4794</v>
      </c>
      <c r="Y27" s="9">
        <v>23984828.960000001</v>
      </c>
      <c r="Z27" s="10">
        <v>4815</v>
      </c>
      <c r="AA27" s="9">
        <v>24104898.960000001</v>
      </c>
      <c r="AB27" s="10">
        <v>4830</v>
      </c>
      <c r="AC27" s="9">
        <v>24169606.800000001</v>
      </c>
      <c r="AD27" s="10">
        <v>4836</v>
      </c>
      <c r="AE27" s="9">
        <v>24192623.52</v>
      </c>
      <c r="AF27" s="10">
        <v>4839</v>
      </c>
      <c r="AG27" s="9">
        <v>24205823.52</v>
      </c>
      <c r="AH27" s="10">
        <v>4836</v>
      </c>
      <c r="AI27" s="9">
        <v>24202594.960000001</v>
      </c>
      <c r="AJ27" s="10">
        <v>4839</v>
      </c>
      <c r="AK27" s="9">
        <v>24218594.960000001</v>
      </c>
    </row>
    <row r="28" spans="1:37" x14ac:dyDescent="0.45">
      <c r="A28" s="38" t="s">
        <v>30</v>
      </c>
      <c r="B28" s="10">
        <v>289</v>
      </c>
      <c r="C28" s="9">
        <v>1450304.48</v>
      </c>
      <c r="D28" s="10">
        <v>450</v>
      </c>
      <c r="E28" s="9">
        <v>2311958.3199999998</v>
      </c>
      <c r="F28" s="21">
        <v>572</v>
      </c>
      <c r="G28" s="2">
        <v>2977343.4400000004</v>
      </c>
      <c r="H28" s="10">
        <v>670</v>
      </c>
      <c r="I28" s="9">
        <v>3506591.6</v>
      </c>
      <c r="J28" s="10">
        <v>733</v>
      </c>
      <c r="K28" s="9">
        <v>3834135.6000000006</v>
      </c>
      <c r="L28" s="2">
        <v>780</v>
      </c>
      <c r="M28" s="2">
        <v>4082535.600000001</v>
      </c>
      <c r="N28" s="10">
        <v>808</v>
      </c>
      <c r="O28" s="9">
        <v>4231142.4800000004</v>
      </c>
      <c r="P28" s="21">
        <v>820</v>
      </c>
      <c r="Q28" s="2">
        <v>4291662.4800000004</v>
      </c>
      <c r="R28" s="21">
        <v>834</v>
      </c>
      <c r="S28" s="2">
        <v>4363662.4800000004</v>
      </c>
      <c r="T28" s="21">
        <v>847</v>
      </c>
      <c r="U28" s="2">
        <v>4429658.6400000006</v>
      </c>
      <c r="V28" s="10">
        <v>859</v>
      </c>
      <c r="W28" s="9">
        <v>4489706.6399999997</v>
      </c>
      <c r="X28" s="10">
        <v>861</v>
      </c>
      <c r="Y28" s="9">
        <v>4496895.9999999991</v>
      </c>
      <c r="Z28" s="10">
        <v>866</v>
      </c>
      <c r="AA28" s="9">
        <v>4530896</v>
      </c>
      <c r="AB28" s="10">
        <v>866</v>
      </c>
      <c r="AC28" s="9">
        <v>4530896</v>
      </c>
      <c r="AD28" s="10">
        <v>868</v>
      </c>
      <c r="AE28" s="9">
        <v>4539696</v>
      </c>
      <c r="AF28" s="10">
        <v>867</v>
      </c>
      <c r="AG28" s="9">
        <v>4535296</v>
      </c>
      <c r="AH28" s="10">
        <v>869</v>
      </c>
      <c r="AI28" s="9">
        <v>4544496</v>
      </c>
      <c r="AJ28" s="10">
        <v>870</v>
      </c>
      <c r="AK28" s="9">
        <v>4537696</v>
      </c>
    </row>
    <row r="29" spans="1:37" x14ac:dyDescent="0.45">
      <c r="A29" s="38" t="s">
        <v>17</v>
      </c>
      <c r="B29" s="10">
        <v>2950</v>
      </c>
      <c r="C29" s="9">
        <v>14508955.6</v>
      </c>
      <c r="D29" s="10">
        <v>4670</v>
      </c>
      <c r="E29" s="9">
        <v>23132389.039999999</v>
      </c>
      <c r="F29" s="21">
        <v>5800</v>
      </c>
      <c r="G29" s="2">
        <v>28890861.600000009</v>
      </c>
      <c r="H29" s="10">
        <v>6627</v>
      </c>
      <c r="I29" s="9">
        <v>32968382.639999997</v>
      </c>
      <c r="J29" s="10">
        <v>7150</v>
      </c>
      <c r="K29" s="9">
        <v>35559649.679999992</v>
      </c>
      <c r="L29" s="2">
        <v>7499</v>
      </c>
      <c r="M29" s="2">
        <v>37240601.759999998</v>
      </c>
      <c r="N29" s="10">
        <v>7632</v>
      </c>
      <c r="O29" s="9">
        <v>37866876.960000001</v>
      </c>
      <c r="P29" s="21">
        <v>7758</v>
      </c>
      <c r="Q29" s="2">
        <v>38483830.399999999</v>
      </c>
      <c r="R29" s="21">
        <v>7866</v>
      </c>
      <c r="S29" s="2">
        <v>39126506.160000004</v>
      </c>
      <c r="T29" s="21">
        <v>8007</v>
      </c>
      <c r="U29" s="2">
        <v>39807622.56000001</v>
      </c>
      <c r="V29" s="10">
        <v>8090</v>
      </c>
      <c r="W29" s="9">
        <v>40281263.839999996</v>
      </c>
      <c r="X29" s="10">
        <v>8119</v>
      </c>
      <c r="Y29" s="9">
        <v>40438265.039999992</v>
      </c>
      <c r="Z29" s="10">
        <v>8143</v>
      </c>
      <c r="AA29" s="9">
        <v>40543094.399999991</v>
      </c>
      <c r="AB29" s="10">
        <v>8156</v>
      </c>
      <c r="AC29" s="9">
        <v>40595935.359999992</v>
      </c>
      <c r="AD29" s="10">
        <v>8159</v>
      </c>
      <c r="AE29" s="9">
        <v>40616904.479999989</v>
      </c>
      <c r="AF29" s="10">
        <v>8170</v>
      </c>
      <c r="AG29" s="9">
        <v>40676504.479999989</v>
      </c>
      <c r="AH29" s="10">
        <v>8176</v>
      </c>
      <c r="AI29" s="9">
        <v>40699157.999999985</v>
      </c>
      <c r="AJ29" s="10">
        <v>8175</v>
      </c>
      <c r="AK29" s="9">
        <v>40694757.999999985</v>
      </c>
    </row>
    <row r="30" spans="1:37" x14ac:dyDescent="0.45">
      <c r="A30" s="38" t="s">
        <v>5</v>
      </c>
      <c r="B30" s="10">
        <v>1080</v>
      </c>
      <c r="C30" s="9">
        <v>5335855.68</v>
      </c>
      <c r="D30" s="10">
        <v>1721</v>
      </c>
      <c r="E30" s="9">
        <v>8659010.0799999982</v>
      </c>
      <c r="F30" s="21">
        <v>2134</v>
      </c>
      <c r="G30" s="2">
        <v>10723726.399999997</v>
      </c>
      <c r="H30" s="10">
        <v>2468</v>
      </c>
      <c r="I30" s="9">
        <v>12380906.079999998</v>
      </c>
      <c r="J30" s="10">
        <v>2643</v>
      </c>
      <c r="K30" s="9">
        <v>13226605.84</v>
      </c>
      <c r="L30" s="2">
        <v>2774</v>
      </c>
      <c r="M30" s="2">
        <v>13870466.639999999</v>
      </c>
      <c r="N30" s="10">
        <v>2826</v>
      </c>
      <c r="O30" s="9">
        <v>14113972.559999999</v>
      </c>
      <c r="P30" s="21">
        <v>2869</v>
      </c>
      <c r="Q30" s="2">
        <v>14303508.559999999</v>
      </c>
      <c r="R30" s="21">
        <v>2909</v>
      </c>
      <c r="S30" s="2">
        <v>14504242.479999999</v>
      </c>
      <c r="T30" s="21">
        <v>2962</v>
      </c>
      <c r="U30" s="2">
        <v>14752325.199999999</v>
      </c>
      <c r="V30" s="10">
        <v>2991</v>
      </c>
      <c r="W30" s="9">
        <v>14882307.119999997</v>
      </c>
      <c r="X30" s="10">
        <v>3005</v>
      </c>
      <c r="Y30" s="9">
        <v>14946555.119999997</v>
      </c>
      <c r="Z30" s="10">
        <v>3013</v>
      </c>
      <c r="AA30" s="9">
        <v>14996758.639999997</v>
      </c>
      <c r="AB30" s="10">
        <v>3019</v>
      </c>
      <c r="AC30" s="9">
        <v>15027558.639999997</v>
      </c>
      <c r="AD30" s="10">
        <v>3024</v>
      </c>
      <c r="AE30" s="9">
        <v>15061158.639999997</v>
      </c>
      <c r="AF30" s="10">
        <v>3027</v>
      </c>
      <c r="AG30" s="9">
        <v>15074279.439999998</v>
      </c>
      <c r="AH30" s="10">
        <v>3028</v>
      </c>
      <c r="AI30" s="9">
        <v>15075079.439999998</v>
      </c>
      <c r="AJ30" s="10">
        <v>3032</v>
      </c>
      <c r="AK30" s="9">
        <v>15091004.799999997</v>
      </c>
    </row>
    <row r="31" spans="1:37" x14ac:dyDescent="0.45">
      <c r="A31" s="3" t="s">
        <v>44</v>
      </c>
      <c r="B31" s="11">
        <f t="shared" ref="B31:G31" si="0">SUM(B13:B30)</f>
        <v>41422</v>
      </c>
      <c r="C31" s="7">
        <f t="shared" si="0"/>
        <v>204119349.91999993</v>
      </c>
      <c r="D31" s="11">
        <f t="shared" si="0"/>
        <v>63184</v>
      </c>
      <c r="E31" s="7">
        <f t="shared" si="0"/>
        <v>313632244.15999991</v>
      </c>
      <c r="F31" s="11">
        <f t="shared" si="0"/>
        <v>75789</v>
      </c>
      <c r="G31" s="7">
        <f t="shared" si="0"/>
        <v>378250307.51999998</v>
      </c>
      <c r="H31" s="11">
        <f t="shared" ref="H31:M31" si="1">SUM(H13:H30)</f>
        <v>85062</v>
      </c>
      <c r="I31" s="7">
        <f t="shared" si="1"/>
        <v>424073840.15999985</v>
      </c>
      <c r="J31" s="11">
        <f t="shared" si="1"/>
        <v>90771</v>
      </c>
      <c r="K31" s="7">
        <f t="shared" si="1"/>
        <v>451898719.99999982</v>
      </c>
      <c r="L31" s="11">
        <f t="shared" si="1"/>
        <v>94486</v>
      </c>
      <c r="M31" s="7">
        <f t="shared" si="1"/>
        <v>469883389.99999988</v>
      </c>
      <c r="N31" s="11">
        <f t="shared" ref="N31:AB31" si="2">SUM(N13:N30)</f>
        <v>95995</v>
      </c>
      <c r="O31" s="7">
        <f t="shared" ref="O31:AF31" si="3">SUM(O13:O30)</f>
        <v>477183916.9599998</v>
      </c>
      <c r="P31" s="11">
        <f t="shared" si="2"/>
        <v>97251</v>
      </c>
      <c r="Q31" s="7">
        <f t="shared" si="3"/>
        <v>483361888.87999982</v>
      </c>
      <c r="R31" s="11">
        <f t="shared" si="2"/>
        <v>98302</v>
      </c>
      <c r="S31" s="7">
        <f t="shared" si="3"/>
        <v>488641831.99999982</v>
      </c>
      <c r="T31" s="11">
        <f t="shared" si="2"/>
        <v>99908</v>
      </c>
      <c r="U31" s="7">
        <f t="shared" si="3"/>
        <v>496590382.0799998</v>
      </c>
      <c r="V31" s="11">
        <f t="shared" si="2"/>
        <v>100893</v>
      </c>
      <c r="W31" s="7">
        <f t="shared" si="3"/>
        <v>501445974.31999975</v>
      </c>
      <c r="X31" s="11">
        <f t="shared" si="2"/>
        <v>101215</v>
      </c>
      <c r="Y31" s="7">
        <f t="shared" si="3"/>
        <v>503096419.79999983</v>
      </c>
      <c r="Z31" s="11">
        <f t="shared" si="2"/>
        <v>101451</v>
      </c>
      <c r="AA31" s="7">
        <f t="shared" si="3"/>
        <v>504371635.15999985</v>
      </c>
      <c r="AB31" s="11">
        <f t="shared" si="2"/>
        <v>101637</v>
      </c>
      <c r="AC31" s="7">
        <f t="shared" si="3"/>
        <v>505293898.59999996</v>
      </c>
      <c r="AD31" s="11">
        <f t="shared" si="3"/>
        <v>101712</v>
      </c>
      <c r="AE31" s="7">
        <f t="shared" ref="AE31:AH31" si="4">SUM(AE13:AE30)</f>
        <v>505696666.83999991</v>
      </c>
      <c r="AF31" s="11">
        <f t="shared" si="3"/>
        <v>101785</v>
      </c>
      <c r="AG31" s="7">
        <f t="shared" si="4"/>
        <v>506117636.04000002</v>
      </c>
      <c r="AH31" s="11">
        <f t="shared" si="4"/>
        <v>101816</v>
      </c>
      <c r="AI31" s="7">
        <f t="shared" ref="AI31:AJ31" si="5">SUM(AI13:AI30)</f>
        <v>506285034.27999997</v>
      </c>
      <c r="AJ31" s="11">
        <f t="shared" si="5"/>
        <v>101833</v>
      </c>
      <c r="AK31" s="7">
        <f t="shared" ref="AK31" si="6">SUM(AK13:AK30)</f>
        <v>506368759.63999993</v>
      </c>
    </row>
    <row r="33" spans="1:37" ht="15.75" x14ac:dyDescent="0.5">
      <c r="A33" s="26" t="s">
        <v>49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45">
      <c r="A34" s="85" t="s">
        <v>45</v>
      </c>
      <c r="B34" s="89" t="s">
        <v>52</v>
      </c>
      <c r="C34" s="81"/>
      <c r="D34" s="80" t="s">
        <v>59</v>
      </c>
      <c r="E34" s="80"/>
      <c r="F34" s="79" t="s">
        <v>64</v>
      </c>
      <c r="G34" s="81"/>
      <c r="H34" s="79" t="s">
        <v>65</v>
      </c>
      <c r="I34" s="80"/>
      <c r="J34" s="79" t="s">
        <v>68</v>
      </c>
      <c r="K34" s="80"/>
      <c r="L34" s="79" t="s">
        <v>69</v>
      </c>
      <c r="M34" s="80"/>
      <c r="N34" s="79" t="s">
        <v>70</v>
      </c>
      <c r="O34" s="80"/>
      <c r="P34" s="79" t="s">
        <v>71</v>
      </c>
      <c r="Q34" s="80"/>
      <c r="R34" s="79" t="s">
        <v>72</v>
      </c>
      <c r="S34" s="80"/>
      <c r="T34" s="80" t="s">
        <v>73</v>
      </c>
      <c r="U34" s="81"/>
      <c r="V34" s="80" t="s">
        <v>74</v>
      </c>
      <c r="W34" s="81"/>
      <c r="X34" s="80" t="s">
        <v>76</v>
      </c>
      <c r="Y34" s="81"/>
      <c r="Z34" s="80" t="s">
        <v>77</v>
      </c>
      <c r="AA34" s="81"/>
      <c r="AB34" s="80" t="s">
        <v>78</v>
      </c>
      <c r="AC34" s="81"/>
      <c r="AD34" s="80" t="s">
        <v>78</v>
      </c>
      <c r="AE34" s="81"/>
      <c r="AF34" s="80" t="s">
        <v>80</v>
      </c>
      <c r="AG34" s="81"/>
      <c r="AH34" s="80" t="s">
        <v>81</v>
      </c>
      <c r="AI34" s="81"/>
      <c r="AJ34" s="80" t="s">
        <v>82</v>
      </c>
      <c r="AK34" s="81"/>
    </row>
    <row r="35" spans="1:37" x14ac:dyDescent="0.45">
      <c r="A35" s="86"/>
      <c r="B35" s="24" t="s">
        <v>46</v>
      </c>
      <c r="C35" s="24" t="s">
        <v>47</v>
      </c>
      <c r="D35" s="24" t="s">
        <v>46</v>
      </c>
      <c r="E35" s="24" t="s">
        <v>47</v>
      </c>
      <c r="F35" s="24" t="s">
        <v>46</v>
      </c>
      <c r="G35" s="24" t="s">
        <v>47</v>
      </c>
      <c r="H35" s="35" t="s">
        <v>46</v>
      </c>
      <c r="I35" s="35" t="s">
        <v>47</v>
      </c>
      <c r="J35" s="40" t="s">
        <v>46</v>
      </c>
      <c r="K35" s="40" t="s">
        <v>47</v>
      </c>
      <c r="L35" s="42" t="s">
        <v>46</v>
      </c>
      <c r="M35" s="42" t="s">
        <v>47</v>
      </c>
      <c r="N35" s="45" t="s">
        <v>46</v>
      </c>
      <c r="O35" s="45" t="s">
        <v>47</v>
      </c>
      <c r="P35" s="46" t="s">
        <v>46</v>
      </c>
      <c r="Q35" s="46" t="s">
        <v>47</v>
      </c>
      <c r="R35" s="49" t="s">
        <v>46</v>
      </c>
      <c r="S35" s="49" t="s">
        <v>47</v>
      </c>
      <c r="T35" s="51" t="s">
        <v>46</v>
      </c>
      <c r="U35" s="51" t="s">
        <v>47</v>
      </c>
      <c r="V35" s="56" t="s">
        <v>46</v>
      </c>
      <c r="W35" s="56" t="s">
        <v>47</v>
      </c>
      <c r="X35" s="58" t="s">
        <v>46</v>
      </c>
      <c r="Y35" s="58" t="s">
        <v>47</v>
      </c>
      <c r="Z35" s="61" t="s">
        <v>46</v>
      </c>
      <c r="AA35" s="61" t="s">
        <v>47</v>
      </c>
      <c r="AB35" s="63" t="s">
        <v>46</v>
      </c>
      <c r="AC35" s="63" t="s">
        <v>47</v>
      </c>
      <c r="AD35" s="65" t="s">
        <v>46</v>
      </c>
      <c r="AE35" s="65" t="s">
        <v>47</v>
      </c>
      <c r="AF35" s="67" t="s">
        <v>46</v>
      </c>
      <c r="AG35" s="67" t="s">
        <v>47</v>
      </c>
      <c r="AH35" s="69" t="s">
        <v>46</v>
      </c>
      <c r="AI35" s="69" t="s">
        <v>47</v>
      </c>
      <c r="AJ35" s="78" t="s">
        <v>46</v>
      </c>
      <c r="AK35" s="78" t="s">
        <v>47</v>
      </c>
    </row>
    <row r="36" spans="1:37" x14ac:dyDescent="0.45">
      <c r="A36" s="1" t="s">
        <v>6</v>
      </c>
      <c r="B36" s="21">
        <v>5297</v>
      </c>
      <c r="C36" s="2">
        <v>33194789.999999996</v>
      </c>
      <c r="D36" s="21">
        <v>7912</v>
      </c>
      <c r="E36" s="2">
        <v>50198618.799999997</v>
      </c>
      <c r="F36" s="21">
        <v>9372</v>
      </c>
      <c r="G36" s="2">
        <v>60289065.599999987</v>
      </c>
      <c r="H36" s="21">
        <v>10164</v>
      </c>
      <c r="I36" s="2">
        <v>65449797.839999989</v>
      </c>
      <c r="J36" s="21">
        <v>10592</v>
      </c>
      <c r="K36" s="2">
        <v>68280098.399999976</v>
      </c>
      <c r="L36" s="21">
        <v>10861</v>
      </c>
      <c r="M36" s="2">
        <v>70110658.159999996</v>
      </c>
      <c r="N36" s="21">
        <v>10955</v>
      </c>
      <c r="O36" s="2">
        <v>70716642.719999999</v>
      </c>
      <c r="P36" s="21">
        <v>11029</v>
      </c>
      <c r="Q36" s="2">
        <v>71242886.079999998</v>
      </c>
      <c r="R36" s="21">
        <v>11120</v>
      </c>
      <c r="S36" s="2">
        <v>71965454.87999998</v>
      </c>
      <c r="T36" s="21">
        <v>11220</v>
      </c>
      <c r="U36" s="2">
        <v>72709402</v>
      </c>
      <c r="V36" s="21">
        <v>11301</v>
      </c>
      <c r="W36" s="2">
        <v>73224488.319999978</v>
      </c>
      <c r="X36" s="10">
        <v>11336</v>
      </c>
      <c r="Y36" s="9">
        <v>73471006.87999998</v>
      </c>
      <c r="Z36" s="10">
        <v>11367</v>
      </c>
      <c r="AA36" s="9">
        <v>73707818.87999998</v>
      </c>
      <c r="AB36" s="10">
        <v>11388</v>
      </c>
      <c r="AC36" s="9">
        <v>73872392.23999998</v>
      </c>
      <c r="AD36" s="10">
        <v>11393</v>
      </c>
      <c r="AE36" s="9">
        <v>73898392.23999998</v>
      </c>
      <c r="AF36" s="10">
        <v>11406</v>
      </c>
      <c r="AG36" s="9">
        <v>74001552.239999965</v>
      </c>
      <c r="AH36" s="10">
        <v>11413</v>
      </c>
      <c r="AI36" s="9">
        <v>74036352.239999965</v>
      </c>
      <c r="AJ36" s="10">
        <v>11416</v>
      </c>
      <c r="AK36" s="9">
        <v>74049210.639999971</v>
      </c>
    </row>
    <row r="37" spans="1:37" x14ac:dyDescent="0.45">
      <c r="A37" s="1" t="s">
        <v>18</v>
      </c>
      <c r="B37" s="21">
        <v>2341</v>
      </c>
      <c r="C37" s="2">
        <v>11033388.24</v>
      </c>
      <c r="D37" s="21">
        <v>3461</v>
      </c>
      <c r="E37" s="2">
        <v>16325362.559999997</v>
      </c>
      <c r="F37" s="21">
        <v>4045</v>
      </c>
      <c r="G37" s="2">
        <v>19167979.520000011</v>
      </c>
      <c r="H37" s="21">
        <v>4562</v>
      </c>
      <c r="I37" s="2">
        <v>21686010.400000006</v>
      </c>
      <c r="J37" s="21">
        <v>4863</v>
      </c>
      <c r="K37" s="2">
        <v>23077724.480000004</v>
      </c>
      <c r="L37" s="21">
        <v>5051</v>
      </c>
      <c r="M37" s="2">
        <v>24035245.840000007</v>
      </c>
      <c r="N37" s="21">
        <v>5123</v>
      </c>
      <c r="O37" s="2">
        <v>24357400.080000009</v>
      </c>
      <c r="P37" s="21">
        <v>5194</v>
      </c>
      <c r="Q37" s="2">
        <v>24706145.120000012</v>
      </c>
      <c r="R37" s="21">
        <v>5250</v>
      </c>
      <c r="S37" s="2">
        <v>24971896.000000011</v>
      </c>
      <c r="T37" s="21">
        <v>5331</v>
      </c>
      <c r="U37" s="2">
        <v>25375401.920000013</v>
      </c>
      <c r="V37" s="21">
        <v>5381</v>
      </c>
      <c r="W37" s="2">
        <v>25597951.440000013</v>
      </c>
      <c r="X37" s="10">
        <v>5407</v>
      </c>
      <c r="Y37" s="9">
        <v>25709050.480000012</v>
      </c>
      <c r="Z37" s="10">
        <v>5420</v>
      </c>
      <c r="AA37" s="9">
        <v>25764254.240000013</v>
      </c>
      <c r="AB37" s="10">
        <v>5437</v>
      </c>
      <c r="AC37" s="9">
        <v>25835455.600000009</v>
      </c>
      <c r="AD37" s="10">
        <v>5444</v>
      </c>
      <c r="AE37" s="9">
        <v>25864619.20000001</v>
      </c>
      <c r="AF37" s="10">
        <v>5447</v>
      </c>
      <c r="AG37" s="9">
        <v>25876605.360000018</v>
      </c>
      <c r="AH37" s="10">
        <v>5451</v>
      </c>
      <c r="AI37" s="9">
        <v>25895704.400000017</v>
      </c>
      <c r="AJ37" s="10">
        <v>5459</v>
      </c>
      <c r="AK37" s="9">
        <v>25930584.560000017</v>
      </c>
    </row>
    <row r="38" spans="1:37" x14ac:dyDescent="0.45">
      <c r="A38" s="1" t="s">
        <v>19</v>
      </c>
      <c r="B38" s="21">
        <v>462</v>
      </c>
      <c r="C38" s="2">
        <v>2284336.4</v>
      </c>
      <c r="D38" s="21">
        <v>779</v>
      </c>
      <c r="E38" s="2">
        <v>3908315.68</v>
      </c>
      <c r="F38" s="21">
        <v>983</v>
      </c>
      <c r="G38" s="2">
        <v>4974279.040000001</v>
      </c>
      <c r="H38" s="21">
        <v>1187</v>
      </c>
      <c r="I38" s="2">
        <v>6059340.7200000016</v>
      </c>
      <c r="J38" s="21">
        <v>1294</v>
      </c>
      <c r="K38" s="2">
        <v>6593189.8400000008</v>
      </c>
      <c r="L38" s="21">
        <v>1389</v>
      </c>
      <c r="M38" s="2">
        <v>7107248.7200000016</v>
      </c>
      <c r="N38" s="21">
        <v>1431</v>
      </c>
      <c r="O38" s="2">
        <v>7351581.8400000017</v>
      </c>
      <c r="P38" s="21">
        <v>1464</v>
      </c>
      <c r="Q38" s="2">
        <v>7513181.8400000017</v>
      </c>
      <c r="R38" s="21">
        <v>1490</v>
      </c>
      <c r="S38" s="2">
        <v>7666413.8400000017</v>
      </c>
      <c r="T38" s="21">
        <v>1518</v>
      </c>
      <c r="U38" s="2">
        <v>7798106.2400000012</v>
      </c>
      <c r="V38" s="21">
        <v>1540</v>
      </c>
      <c r="W38" s="2">
        <v>7904866.2400000012</v>
      </c>
      <c r="X38" s="10">
        <v>1546</v>
      </c>
      <c r="Y38" s="9">
        <v>7929162.2400000012</v>
      </c>
      <c r="Z38" s="10">
        <v>1551</v>
      </c>
      <c r="AA38" s="9">
        <v>7994362.2400000012</v>
      </c>
      <c r="AB38" s="10">
        <v>1560</v>
      </c>
      <c r="AC38" s="9">
        <v>8038708.4800000014</v>
      </c>
      <c r="AD38" s="10">
        <v>1564</v>
      </c>
      <c r="AE38" s="9">
        <v>8068308.4800000014</v>
      </c>
      <c r="AF38" s="10">
        <v>1565</v>
      </c>
      <c r="AG38" s="9">
        <v>8073908.4800000014</v>
      </c>
      <c r="AH38" s="10">
        <v>1565</v>
      </c>
      <c r="AI38" s="9">
        <v>8073908.4800000014</v>
      </c>
      <c r="AJ38" s="10">
        <v>1565</v>
      </c>
      <c r="AK38" s="9">
        <v>8073908.4800000014</v>
      </c>
    </row>
    <row r="39" spans="1:37" x14ac:dyDescent="0.45">
      <c r="A39" s="1" t="s">
        <v>20</v>
      </c>
      <c r="B39" s="21">
        <v>1470</v>
      </c>
      <c r="C39" s="2">
        <v>7118319.0400000019</v>
      </c>
      <c r="D39" s="21">
        <v>2118</v>
      </c>
      <c r="E39" s="2">
        <v>10325609.279999997</v>
      </c>
      <c r="F39" s="21">
        <v>2515</v>
      </c>
      <c r="G39" s="2">
        <v>12354865.039999995</v>
      </c>
      <c r="H39" s="21">
        <v>2828</v>
      </c>
      <c r="I39" s="2">
        <v>13884029.279999997</v>
      </c>
      <c r="J39" s="21">
        <v>3011</v>
      </c>
      <c r="K39" s="2">
        <v>14787515.039999995</v>
      </c>
      <c r="L39" s="21">
        <v>3130</v>
      </c>
      <c r="M39" s="2">
        <v>15386124.799999995</v>
      </c>
      <c r="N39" s="21">
        <v>3168</v>
      </c>
      <c r="O39" s="2">
        <v>15597386.799999995</v>
      </c>
      <c r="P39" s="21">
        <v>3213</v>
      </c>
      <c r="Q39" s="2">
        <v>15816204.559999997</v>
      </c>
      <c r="R39" s="21">
        <v>3256</v>
      </c>
      <c r="S39" s="2">
        <v>16003538.159999996</v>
      </c>
      <c r="T39" s="21">
        <v>3324</v>
      </c>
      <c r="U39" s="2">
        <v>16334170.079999994</v>
      </c>
      <c r="V39" s="21">
        <v>3364</v>
      </c>
      <c r="W39" s="2">
        <v>16559266.879999997</v>
      </c>
      <c r="X39" s="10">
        <v>3380</v>
      </c>
      <c r="Y39" s="9">
        <v>16675999.519999996</v>
      </c>
      <c r="Z39" s="10">
        <v>3393</v>
      </c>
      <c r="AA39" s="9">
        <v>16749011.519999994</v>
      </c>
      <c r="AB39" s="10">
        <v>3400</v>
      </c>
      <c r="AC39" s="9">
        <v>16799391.519999996</v>
      </c>
      <c r="AD39" s="10">
        <v>3402</v>
      </c>
      <c r="AE39" s="9">
        <v>16805695.519999996</v>
      </c>
      <c r="AF39" s="10">
        <v>3411</v>
      </c>
      <c r="AG39" s="9">
        <v>16854025.199999992</v>
      </c>
      <c r="AH39" s="10">
        <v>3417</v>
      </c>
      <c r="AI39" s="9">
        <v>16882953.199999992</v>
      </c>
      <c r="AJ39" s="10">
        <v>3421</v>
      </c>
      <c r="AK39" s="9">
        <v>16899078.559999991</v>
      </c>
    </row>
    <row r="40" spans="1:37" x14ac:dyDescent="0.45">
      <c r="A40" s="1" t="s">
        <v>21</v>
      </c>
      <c r="B40" s="21">
        <v>5043</v>
      </c>
      <c r="C40" s="2">
        <v>24938132.240000006</v>
      </c>
      <c r="D40" s="21">
        <v>8486</v>
      </c>
      <c r="E40" s="2">
        <v>42181535.039999992</v>
      </c>
      <c r="F40" s="21">
        <v>10631</v>
      </c>
      <c r="G40" s="2">
        <v>52994012.879999995</v>
      </c>
      <c r="H40" s="21">
        <v>12405</v>
      </c>
      <c r="I40" s="2">
        <v>61792588.479999974</v>
      </c>
      <c r="J40" s="21">
        <v>13598</v>
      </c>
      <c r="K40" s="2">
        <v>67565218.319999963</v>
      </c>
      <c r="L40" s="21">
        <v>14381</v>
      </c>
      <c r="M40" s="2">
        <v>71313291.919999972</v>
      </c>
      <c r="N40" s="21">
        <v>14701</v>
      </c>
      <c r="O40" s="2">
        <v>72816009.039999992</v>
      </c>
      <c r="P40" s="21">
        <v>14997</v>
      </c>
      <c r="Q40" s="2">
        <v>74242486.800000012</v>
      </c>
      <c r="R40" s="21">
        <v>15208</v>
      </c>
      <c r="S40" s="2">
        <v>75258241.12000002</v>
      </c>
      <c r="T40" s="21">
        <v>15603</v>
      </c>
      <c r="U40" s="2">
        <v>77184102.400000066</v>
      </c>
      <c r="V40" s="21">
        <v>15793</v>
      </c>
      <c r="W40" s="2">
        <v>78142150.40000008</v>
      </c>
      <c r="X40" s="10">
        <v>15850</v>
      </c>
      <c r="Y40" s="9">
        <v>78440540.00000006</v>
      </c>
      <c r="Z40" s="10">
        <v>15893</v>
      </c>
      <c r="AA40" s="9">
        <v>78645038.560000062</v>
      </c>
      <c r="AB40" s="10">
        <v>15939</v>
      </c>
      <c r="AC40" s="9">
        <v>78843594.720000044</v>
      </c>
      <c r="AD40" s="10">
        <v>15964</v>
      </c>
      <c r="AE40" s="9">
        <v>79014118.64000006</v>
      </c>
      <c r="AF40" s="10">
        <v>16002</v>
      </c>
      <c r="AG40" s="9">
        <v>79185844.640000045</v>
      </c>
      <c r="AH40" s="10">
        <v>16042</v>
      </c>
      <c r="AI40" s="9">
        <v>79356060.640000045</v>
      </c>
      <c r="AJ40" s="10">
        <v>16053</v>
      </c>
      <c r="AK40" s="9">
        <v>79404239.040000051</v>
      </c>
    </row>
    <row r="41" spans="1:37" x14ac:dyDescent="0.45">
      <c r="A41" s="1" t="s">
        <v>22</v>
      </c>
      <c r="B41" s="21">
        <v>938</v>
      </c>
      <c r="C41" s="2">
        <v>4531215.4399999995</v>
      </c>
      <c r="D41" s="21">
        <v>1364</v>
      </c>
      <c r="E41" s="2">
        <v>6577352.2399999993</v>
      </c>
      <c r="F41" s="21">
        <v>1630</v>
      </c>
      <c r="G41" s="2">
        <v>7809481.759999997</v>
      </c>
      <c r="H41" s="21">
        <v>1830</v>
      </c>
      <c r="I41" s="2">
        <v>8752810.4799999986</v>
      </c>
      <c r="J41" s="21">
        <v>1966</v>
      </c>
      <c r="K41" s="2">
        <v>9355928.3199999984</v>
      </c>
      <c r="L41" s="21">
        <v>2053</v>
      </c>
      <c r="M41" s="2">
        <v>9748461.3599999975</v>
      </c>
      <c r="N41" s="21">
        <v>2081</v>
      </c>
      <c r="O41" s="2">
        <v>9871517.5999999978</v>
      </c>
      <c r="P41" s="21">
        <v>2117</v>
      </c>
      <c r="Q41" s="2">
        <v>10031480.559999999</v>
      </c>
      <c r="R41" s="21">
        <v>2134</v>
      </c>
      <c r="S41" s="2">
        <v>10103569.999999998</v>
      </c>
      <c r="T41" s="21">
        <v>2164</v>
      </c>
      <c r="U41" s="2">
        <v>10230678.479999997</v>
      </c>
      <c r="V41" s="21">
        <v>2181</v>
      </c>
      <c r="W41" s="2">
        <v>10306276.639999999</v>
      </c>
      <c r="X41" s="10">
        <v>2189</v>
      </c>
      <c r="Y41" s="9">
        <v>10345196.639999999</v>
      </c>
      <c r="Z41" s="10">
        <v>2199</v>
      </c>
      <c r="AA41" s="9">
        <v>10389159.119999997</v>
      </c>
      <c r="AB41" s="10">
        <v>2205</v>
      </c>
      <c r="AC41" s="9">
        <v>10411803.439999998</v>
      </c>
      <c r="AD41" s="10">
        <v>2214</v>
      </c>
      <c r="AE41" s="9">
        <v>10450132.479999999</v>
      </c>
      <c r="AF41" s="10">
        <v>2218</v>
      </c>
      <c r="AG41" s="9">
        <v>10466564.479999999</v>
      </c>
      <c r="AH41" s="10">
        <v>2220</v>
      </c>
      <c r="AI41" s="9">
        <v>10471444.479999999</v>
      </c>
      <c r="AJ41" s="10">
        <v>2221</v>
      </c>
      <c r="AK41" s="9">
        <v>10474354.319999998</v>
      </c>
    </row>
    <row r="42" spans="1:37" x14ac:dyDescent="0.45">
      <c r="A42" s="1" t="s">
        <v>23</v>
      </c>
      <c r="B42" s="21">
        <v>49</v>
      </c>
      <c r="C42" s="2">
        <v>273248</v>
      </c>
      <c r="D42" s="21">
        <v>84</v>
      </c>
      <c r="E42" s="2">
        <v>462848</v>
      </c>
      <c r="F42" s="21">
        <v>101</v>
      </c>
      <c r="G42" s="2">
        <v>551328</v>
      </c>
      <c r="H42" s="21">
        <v>119</v>
      </c>
      <c r="I42" s="2">
        <v>641465.91999999993</v>
      </c>
      <c r="J42" s="21">
        <v>126</v>
      </c>
      <c r="K42" s="2">
        <v>675065.91999999993</v>
      </c>
      <c r="L42" s="21">
        <v>132</v>
      </c>
      <c r="M42" s="2">
        <v>700452.48</v>
      </c>
      <c r="N42" s="21">
        <v>137</v>
      </c>
      <c r="O42" s="2">
        <v>733252.48</v>
      </c>
      <c r="P42" s="21">
        <v>139</v>
      </c>
      <c r="Q42" s="2">
        <v>743252.47999999998</v>
      </c>
      <c r="R42" s="21">
        <v>139</v>
      </c>
      <c r="S42" s="2">
        <v>743252.47999999998</v>
      </c>
      <c r="T42" s="21">
        <v>141</v>
      </c>
      <c r="U42" s="2">
        <v>752452.48</v>
      </c>
      <c r="V42" s="21">
        <v>141</v>
      </c>
      <c r="W42" s="2">
        <v>752452.48</v>
      </c>
      <c r="X42" s="10">
        <v>141</v>
      </c>
      <c r="Y42" s="9">
        <v>752452.48</v>
      </c>
      <c r="Z42" s="10">
        <v>141</v>
      </c>
      <c r="AA42" s="9">
        <v>752452.48</v>
      </c>
      <c r="AB42" s="10">
        <v>140</v>
      </c>
      <c r="AC42" s="9">
        <v>748052.47999999998</v>
      </c>
      <c r="AD42" s="10">
        <v>140</v>
      </c>
      <c r="AE42" s="9">
        <v>748052.47999999998</v>
      </c>
      <c r="AF42" s="10">
        <v>141</v>
      </c>
      <c r="AG42" s="9">
        <v>752452.48</v>
      </c>
      <c r="AH42" s="10">
        <v>142</v>
      </c>
      <c r="AI42" s="9">
        <v>756852.48</v>
      </c>
      <c r="AJ42" s="10">
        <v>142</v>
      </c>
      <c r="AK42" s="9">
        <v>756852.48</v>
      </c>
    </row>
    <row r="43" spans="1:37" x14ac:dyDescent="0.45">
      <c r="A43" s="1" t="s">
        <v>24</v>
      </c>
      <c r="B43" s="21">
        <v>478</v>
      </c>
      <c r="C43" s="2">
        <v>2301658.7199999997</v>
      </c>
      <c r="D43" s="21">
        <v>671</v>
      </c>
      <c r="E43" s="2">
        <v>3228211.92</v>
      </c>
      <c r="F43" s="21">
        <v>788</v>
      </c>
      <c r="G43" s="2">
        <v>3784071.68</v>
      </c>
      <c r="H43" s="21">
        <v>886</v>
      </c>
      <c r="I43" s="2">
        <v>4235939.919999999</v>
      </c>
      <c r="J43" s="21">
        <v>938</v>
      </c>
      <c r="K43" s="2">
        <v>4486904.3999999994</v>
      </c>
      <c r="L43" s="21">
        <v>969</v>
      </c>
      <c r="M43" s="2">
        <v>4623240.16</v>
      </c>
      <c r="N43" s="21">
        <v>990</v>
      </c>
      <c r="O43" s="2">
        <v>4730373.5199999996</v>
      </c>
      <c r="P43" s="21">
        <v>1005</v>
      </c>
      <c r="Q43" s="2">
        <v>4799573.5199999996</v>
      </c>
      <c r="R43" s="21">
        <v>1017</v>
      </c>
      <c r="S43" s="2">
        <v>4861173.5199999996</v>
      </c>
      <c r="T43" s="21">
        <v>1041</v>
      </c>
      <c r="U43" s="2">
        <v>4964924.6399999987</v>
      </c>
      <c r="V43" s="21">
        <v>1048</v>
      </c>
      <c r="W43" s="2">
        <v>5001324.6399999987</v>
      </c>
      <c r="X43" s="10">
        <v>1056</v>
      </c>
      <c r="Y43" s="9">
        <v>5056124.6399999987</v>
      </c>
      <c r="Z43" s="10">
        <v>1059</v>
      </c>
      <c r="AA43" s="9">
        <v>5069724.6399999987</v>
      </c>
      <c r="AB43" s="10">
        <v>1060</v>
      </c>
      <c r="AC43" s="9">
        <v>5074524.6399999987</v>
      </c>
      <c r="AD43" s="10">
        <v>1060</v>
      </c>
      <c r="AE43" s="9">
        <v>5074124.6399999987</v>
      </c>
      <c r="AF43" s="10">
        <v>1061</v>
      </c>
      <c r="AG43" s="9">
        <v>5078035.3599999985</v>
      </c>
      <c r="AH43" s="10">
        <v>1063</v>
      </c>
      <c r="AI43" s="9">
        <v>5086835.3599999985</v>
      </c>
      <c r="AJ43" s="10">
        <v>1063</v>
      </c>
      <c r="AK43" s="9">
        <v>5086835.3599999985</v>
      </c>
    </row>
    <row r="44" spans="1:37" x14ac:dyDescent="0.45">
      <c r="A44" s="1" t="s">
        <v>25</v>
      </c>
      <c r="B44" s="21">
        <v>1409</v>
      </c>
      <c r="C44" s="2">
        <v>6735069.1200000029</v>
      </c>
      <c r="D44" s="21">
        <v>2332</v>
      </c>
      <c r="E44" s="2">
        <v>11144351.84</v>
      </c>
      <c r="F44" s="21">
        <v>2906</v>
      </c>
      <c r="G44" s="2">
        <v>13909534.399999999</v>
      </c>
      <c r="H44" s="21">
        <v>3314</v>
      </c>
      <c r="I44" s="2">
        <v>15926490.319999997</v>
      </c>
      <c r="J44" s="21">
        <v>3564</v>
      </c>
      <c r="K44" s="2">
        <v>17108090.960000001</v>
      </c>
      <c r="L44" s="21">
        <v>3754</v>
      </c>
      <c r="M44" s="2">
        <v>17995427.280000001</v>
      </c>
      <c r="N44" s="21">
        <v>3822</v>
      </c>
      <c r="O44" s="2">
        <v>18329167.040000003</v>
      </c>
      <c r="P44" s="21">
        <v>3875</v>
      </c>
      <c r="Q44" s="2">
        <v>18597163.920000002</v>
      </c>
      <c r="R44" s="21">
        <v>3925</v>
      </c>
      <c r="S44" s="2">
        <v>18829349.440000001</v>
      </c>
      <c r="T44" s="21">
        <v>4000</v>
      </c>
      <c r="U44" s="2">
        <v>19159321.519999996</v>
      </c>
      <c r="V44" s="21">
        <v>4030</v>
      </c>
      <c r="W44" s="2">
        <v>19296527.599999998</v>
      </c>
      <c r="X44" s="10">
        <v>4046</v>
      </c>
      <c r="Y44" s="9">
        <v>19358522.559999995</v>
      </c>
      <c r="Z44" s="10">
        <v>4062</v>
      </c>
      <c r="AA44" s="9">
        <v>19424035.919999994</v>
      </c>
      <c r="AB44" s="10">
        <v>4067</v>
      </c>
      <c r="AC44" s="9">
        <v>19453715.919999994</v>
      </c>
      <c r="AD44" s="10">
        <v>4071</v>
      </c>
      <c r="AE44" s="9">
        <v>19471315.919999994</v>
      </c>
      <c r="AF44" s="10">
        <v>4078</v>
      </c>
      <c r="AG44" s="9">
        <v>19502371.919999994</v>
      </c>
      <c r="AH44" s="10">
        <v>4083</v>
      </c>
      <c r="AI44" s="9">
        <v>19525084.879999995</v>
      </c>
      <c r="AJ44" s="10">
        <v>4086</v>
      </c>
      <c r="AK44" s="9">
        <v>19536764.879999995</v>
      </c>
    </row>
    <row r="45" spans="1:37" x14ac:dyDescent="0.45">
      <c r="A45" s="1" t="s">
        <v>26</v>
      </c>
      <c r="B45" s="21">
        <v>886</v>
      </c>
      <c r="C45" s="2">
        <v>4233248.08</v>
      </c>
      <c r="D45" s="21">
        <v>1258</v>
      </c>
      <c r="E45" s="2">
        <v>6015803.1199999982</v>
      </c>
      <c r="F45" s="21">
        <v>1459</v>
      </c>
      <c r="G45" s="2">
        <v>6947035.5999999987</v>
      </c>
      <c r="H45" s="21">
        <v>1615</v>
      </c>
      <c r="I45" s="2">
        <v>7654397.4399999985</v>
      </c>
      <c r="J45" s="21">
        <v>1694</v>
      </c>
      <c r="K45" s="2">
        <v>8025267.4399999985</v>
      </c>
      <c r="L45" s="21">
        <v>1767</v>
      </c>
      <c r="M45" s="2">
        <v>8360842.1599999992</v>
      </c>
      <c r="N45" s="21">
        <v>1803</v>
      </c>
      <c r="O45" s="2">
        <v>8524876.3200000003</v>
      </c>
      <c r="P45" s="21">
        <v>1827</v>
      </c>
      <c r="Q45" s="2">
        <v>8638076.3200000003</v>
      </c>
      <c r="R45" s="21">
        <v>1845</v>
      </c>
      <c r="S45" s="2">
        <v>8713661.6799999978</v>
      </c>
      <c r="T45" s="21">
        <v>1868</v>
      </c>
      <c r="U45" s="2">
        <v>8819266.959999999</v>
      </c>
      <c r="V45" s="21">
        <v>1887</v>
      </c>
      <c r="W45" s="2">
        <v>8908466.959999999</v>
      </c>
      <c r="X45" s="10">
        <v>1890</v>
      </c>
      <c r="Y45" s="9">
        <v>8924796.959999999</v>
      </c>
      <c r="Z45" s="10">
        <v>1896</v>
      </c>
      <c r="AA45" s="9">
        <v>8943348.959999999</v>
      </c>
      <c r="AB45" s="10">
        <v>1901</v>
      </c>
      <c r="AC45" s="9">
        <v>8967217.0399999991</v>
      </c>
      <c r="AD45" s="10">
        <v>1904</v>
      </c>
      <c r="AE45" s="9">
        <v>8980417.0399999991</v>
      </c>
      <c r="AF45" s="10">
        <v>1911</v>
      </c>
      <c r="AG45" s="9">
        <v>9010417.0399999991</v>
      </c>
      <c r="AH45" s="10">
        <v>1913</v>
      </c>
      <c r="AI45" s="9">
        <v>9017053.0399999991</v>
      </c>
      <c r="AJ45" s="10">
        <v>1912</v>
      </c>
      <c r="AK45" s="9">
        <v>9012653.0399999991</v>
      </c>
    </row>
    <row r="46" spans="1:37" x14ac:dyDescent="0.45">
      <c r="A46" s="1" t="s">
        <v>27</v>
      </c>
      <c r="B46" s="21">
        <v>1771</v>
      </c>
      <c r="C46" s="2">
        <v>9504711.5999999996</v>
      </c>
      <c r="D46" s="21">
        <v>2824</v>
      </c>
      <c r="E46" s="2">
        <v>15505948.639999999</v>
      </c>
      <c r="F46" s="21">
        <v>3492</v>
      </c>
      <c r="G46" s="2">
        <v>19414709.120000005</v>
      </c>
      <c r="H46" s="21">
        <v>3943</v>
      </c>
      <c r="I46" s="2">
        <v>21901531.680000007</v>
      </c>
      <c r="J46" s="21">
        <v>4253</v>
      </c>
      <c r="K46" s="2">
        <v>23646138.959999997</v>
      </c>
      <c r="L46" s="21">
        <v>4448</v>
      </c>
      <c r="M46" s="2">
        <v>24690540.959999997</v>
      </c>
      <c r="N46" s="21">
        <v>4524</v>
      </c>
      <c r="O46" s="2">
        <v>25086066.879999999</v>
      </c>
      <c r="P46" s="21">
        <v>4597</v>
      </c>
      <c r="Q46" s="2">
        <v>25531955.52</v>
      </c>
      <c r="R46" s="21">
        <v>4645</v>
      </c>
      <c r="S46" s="2">
        <v>25822667.84</v>
      </c>
      <c r="T46" s="21">
        <v>4727</v>
      </c>
      <c r="U46" s="2">
        <v>26271024.959999997</v>
      </c>
      <c r="V46" s="21">
        <v>4770</v>
      </c>
      <c r="W46" s="2">
        <v>26508576.319999997</v>
      </c>
      <c r="X46" s="10">
        <v>4788</v>
      </c>
      <c r="Y46" s="9">
        <v>26611284.32</v>
      </c>
      <c r="Z46" s="10">
        <v>4800</v>
      </c>
      <c r="AA46" s="9">
        <v>26686152.48</v>
      </c>
      <c r="AB46" s="10">
        <v>4812</v>
      </c>
      <c r="AC46" s="9">
        <v>26754700.48</v>
      </c>
      <c r="AD46" s="10">
        <v>4820</v>
      </c>
      <c r="AE46" s="9">
        <v>26791612.48</v>
      </c>
      <c r="AF46" s="10">
        <v>4819</v>
      </c>
      <c r="AG46" s="9">
        <v>26788882.159999996</v>
      </c>
      <c r="AH46" s="10">
        <v>4820</v>
      </c>
      <c r="AI46" s="9">
        <v>26804882.159999996</v>
      </c>
      <c r="AJ46" s="10">
        <v>4825</v>
      </c>
      <c r="AK46" s="9">
        <v>26831333.68</v>
      </c>
    </row>
    <row r="47" spans="1:37" x14ac:dyDescent="0.45">
      <c r="A47" s="1" t="s">
        <v>2</v>
      </c>
      <c r="B47" s="21">
        <v>2997</v>
      </c>
      <c r="C47" s="2">
        <v>12253351.599999998</v>
      </c>
      <c r="D47" s="21">
        <v>4594</v>
      </c>
      <c r="E47" s="2">
        <v>18709579.440000009</v>
      </c>
      <c r="F47" s="21">
        <v>5541</v>
      </c>
      <c r="G47" s="2">
        <v>22543400.159999978</v>
      </c>
      <c r="H47" s="21">
        <v>6244</v>
      </c>
      <c r="I47" s="2">
        <v>25296108.640000001</v>
      </c>
      <c r="J47" s="21">
        <v>6650</v>
      </c>
      <c r="K47" s="2">
        <v>26941401.919999979</v>
      </c>
      <c r="L47" s="21">
        <v>6920</v>
      </c>
      <c r="M47" s="2">
        <v>27967142.639999986</v>
      </c>
      <c r="N47" s="21">
        <v>7043</v>
      </c>
      <c r="O47" s="2">
        <v>28462312.799999986</v>
      </c>
      <c r="P47" s="21">
        <v>7148</v>
      </c>
      <c r="Q47" s="2">
        <v>28894958.559999991</v>
      </c>
      <c r="R47" s="21">
        <v>7890</v>
      </c>
      <c r="S47" s="2">
        <v>32106003.279999994</v>
      </c>
      <c r="T47" s="21">
        <v>8006</v>
      </c>
      <c r="U47" s="2">
        <v>32567463.599999998</v>
      </c>
      <c r="V47" s="21">
        <v>8022</v>
      </c>
      <c r="W47" s="2">
        <v>32634257.759999987</v>
      </c>
      <c r="X47" s="10">
        <v>8002</v>
      </c>
      <c r="Y47" s="9">
        <v>32553410.879999984</v>
      </c>
      <c r="Z47" s="10">
        <v>7984</v>
      </c>
      <c r="AA47" s="9">
        <v>32457001.359999985</v>
      </c>
      <c r="AB47" s="10">
        <v>7918</v>
      </c>
      <c r="AC47" s="9">
        <v>32199254.879999992</v>
      </c>
      <c r="AD47" s="10">
        <v>7843</v>
      </c>
      <c r="AE47" s="9">
        <v>31914124.399999991</v>
      </c>
      <c r="AF47" s="10">
        <v>7751</v>
      </c>
      <c r="AG47" s="9">
        <v>31581741.999999985</v>
      </c>
      <c r="AH47" s="10">
        <v>7625</v>
      </c>
      <c r="AI47" s="9">
        <v>31101005.839999992</v>
      </c>
      <c r="AJ47" s="10">
        <v>7548</v>
      </c>
      <c r="AK47" s="9">
        <v>30817356.720000006</v>
      </c>
    </row>
    <row r="48" spans="1:37" x14ac:dyDescent="0.45">
      <c r="A48" s="1" t="s">
        <v>29</v>
      </c>
      <c r="B48" s="21">
        <v>3838</v>
      </c>
      <c r="C48" s="2">
        <v>18210294.479999997</v>
      </c>
      <c r="D48" s="21">
        <v>6056</v>
      </c>
      <c r="E48" s="2">
        <v>29051699.599999987</v>
      </c>
      <c r="F48" s="21">
        <v>7358</v>
      </c>
      <c r="G48" s="2">
        <v>35466022.079999976</v>
      </c>
      <c r="H48" s="21">
        <v>8276</v>
      </c>
      <c r="I48" s="2">
        <v>39810682.879999973</v>
      </c>
      <c r="J48" s="21">
        <v>8806</v>
      </c>
      <c r="K48" s="2">
        <v>42314908.879999958</v>
      </c>
      <c r="L48" s="21">
        <v>9149</v>
      </c>
      <c r="M48" s="2">
        <v>43895548.79999996</v>
      </c>
      <c r="N48" s="21">
        <v>9289</v>
      </c>
      <c r="O48" s="2">
        <v>44569849.839999974</v>
      </c>
      <c r="P48" s="21">
        <v>9376</v>
      </c>
      <c r="Q48" s="2">
        <v>44981159.679999985</v>
      </c>
      <c r="R48" s="21">
        <v>9482</v>
      </c>
      <c r="S48" s="2">
        <v>45473356.639999986</v>
      </c>
      <c r="T48" s="21">
        <v>9622</v>
      </c>
      <c r="U48" s="2">
        <v>46127032.79999999</v>
      </c>
      <c r="V48" s="21">
        <v>9733</v>
      </c>
      <c r="W48" s="2">
        <v>46613678.399999984</v>
      </c>
      <c r="X48" s="10">
        <v>9781</v>
      </c>
      <c r="Y48" s="9">
        <v>46838700.55999998</v>
      </c>
      <c r="Z48" s="10">
        <v>9804</v>
      </c>
      <c r="AA48" s="9">
        <v>46959420.55999998</v>
      </c>
      <c r="AB48" s="10">
        <v>9822</v>
      </c>
      <c r="AC48" s="9">
        <v>47028623.039999984</v>
      </c>
      <c r="AD48" s="10">
        <v>9841</v>
      </c>
      <c r="AE48" s="9">
        <v>47112308.559999987</v>
      </c>
      <c r="AF48" s="10">
        <v>9855</v>
      </c>
      <c r="AG48" s="9">
        <v>47171594.159999989</v>
      </c>
      <c r="AH48" s="10">
        <v>9872</v>
      </c>
      <c r="AI48" s="9">
        <v>47241291.11999999</v>
      </c>
      <c r="AJ48" s="10">
        <v>9880</v>
      </c>
      <c r="AK48" s="9">
        <v>47276491.11999999</v>
      </c>
    </row>
    <row r="49" spans="1:37" x14ac:dyDescent="0.45">
      <c r="A49" s="1" t="s">
        <v>31</v>
      </c>
      <c r="B49" s="21">
        <v>3605</v>
      </c>
      <c r="C49" s="2">
        <v>17017107.039999999</v>
      </c>
      <c r="D49" s="21">
        <v>5357</v>
      </c>
      <c r="E49" s="2">
        <v>25316208.48</v>
      </c>
      <c r="F49" s="21">
        <v>6371</v>
      </c>
      <c r="G49" s="2">
        <v>30086392.960000016</v>
      </c>
      <c r="H49" s="21">
        <v>7197</v>
      </c>
      <c r="I49" s="2">
        <v>33914244.400000013</v>
      </c>
      <c r="J49" s="21">
        <v>7724</v>
      </c>
      <c r="K49" s="2">
        <v>36322116.880000003</v>
      </c>
      <c r="L49" s="21">
        <v>8048</v>
      </c>
      <c r="M49" s="2">
        <v>37781834.55999998</v>
      </c>
      <c r="N49" s="21">
        <v>8194</v>
      </c>
      <c r="O49" s="2">
        <v>38460636.239999987</v>
      </c>
      <c r="P49" s="21">
        <v>8314</v>
      </c>
      <c r="Q49" s="2">
        <v>39053811.599999979</v>
      </c>
      <c r="R49" s="21">
        <v>8412</v>
      </c>
      <c r="S49" s="2">
        <v>39504283.279999979</v>
      </c>
      <c r="T49" s="21">
        <v>8553</v>
      </c>
      <c r="U49" s="2">
        <v>40143647.919999987</v>
      </c>
      <c r="V49" s="21">
        <v>8649</v>
      </c>
      <c r="W49" s="2">
        <v>40577903.039999984</v>
      </c>
      <c r="X49" s="10">
        <v>8675</v>
      </c>
      <c r="Y49" s="9">
        <v>40698895.839999989</v>
      </c>
      <c r="Z49" s="10">
        <v>8692</v>
      </c>
      <c r="AA49" s="9">
        <v>40785785.679999985</v>
      </c>
      <c r="AB49" s="10">
        <v>8713</v>
      </c>
      <c r="AC49" s="9">
        <v>40879411.679999992</v>
      </c>
      <c r="AD49" s="10">
        <v>8728</v>
      </c>
      <c r="AE49" s="9">
        <v>40938703.679999985</v>
      </c>
      <c r="AF49" s="10">
        <v>8733</v>
      </c>
      <c r="AG49" s="9">
        <v>40958740.719999991</v>
      </c>
      <c r="AH49" s="10">
        <v>8743</v>
      </c>
      <c r="AI49" s="9">
        <v>40997861.679999985</v>
      </c>
      <c r="AJ49" s="10">
        <v>8741</v>
      </c>
      <c r="AK49" s="9">
        <v>40989461.679999985</v>
      </c>
    </row>
    <row r="50" spans="1:37" x14ac:dyDescent="0.45">
      <c r="A50" s="1" t="s">
        <v>32</v>
      </c>
      <c r="B50" s="21">
        <v>116</v>
      </c>
      <c r="C50" s="2">
        <v>599630.48</v>
      </c>
      <c r="D50" s="21">
        <v>174</v>
      </c>
      <c r="E50" s="2">
        <v>941603.36</v>
      </c>
      <c r="F50" s="21">
        <v>207</v>
      </c>
      <c r="G50" s="2">
        <v>1138441.8399999999</v>
      </c>
      <c r="H50" s="21">
        <v>229</v>
      </c>
      <c r="I50" s="2">
        <v>1265953.8399999999</v>
      </c>
      <c r="J50" s="21">
        <v>241</v>
      </c>
      <c r="K50" s="2">
        <v>1326673.8399999999</v>
      </c>
      <c r="L50" s="21">
        <v>247</v>
      </c>
      <c r="M50" s="2">
        <v>1354673.8399999999</v>
      </c>
      <c r="N50" s="21">
        <v>250</v>
      </c>
      <c r="O50" s="2">
        <v>1367873.8399999999</v>
      </c>
      <c r="P50" s="21">
        <v>254</v>
      </c>
      <c r="Q50" s="2">
        <v>1392273.8399999999</v>
      </c>
      <c r="R50" s="21">
        <v>255</v>
      </c>
      <c r="S50" s="2">
        <v>1397073.8399999999</v>
      </c>
      <c r="T50" s="21">
        <v>260</v>
      </c>
      <c r="U50" s="2">
        <v>1439473.8399999999</v>
      </c>
      <c r="V50" s="21">
        <v>260</v>
      </c>
      <c r="W50" s="2">
        <v>1439473.8399999999</v>
      </c>
      <c r="X50" s="10">
        <v>260</v>
      </c>
      <c r="Y50" s="9">
        <v>1439473.8399999999</v>
      </c>
      <c r="Z50" s="10">
        <v>261</v>
      </c>
      <c r="AA50" s="9">
        <v>1443873.8399999999</v>
      </c>
      <c r="AB50" s="10">
        <v>261</v>
      </c>
      <c r="AC50" s="9">
        <v>1443873.8399999999</v>
      </c>
      <c r="AD50" s="10">
        <v>261</v>
      </c>
      <c r="AE50" s="9">
        <v>1443873.8399999999</v>
      </c>
      <c r="AF50" s="10">
        <v>262</v>
      </c>
      <c r="AG50" s="9">
        <v>1448273.8399999999</v>
      </c>
      <c r="AH50" s="10">
        <v>262</v>
      </c>
      <c r="AI50" s="9">
        <v>1448273.8399999999</v>
      </c>
      <c r="AJ50" s="10">
        <v>263</v>
      </c>
      <c r="AK50" s="9">
        <v>1452673.8399999999</v>
      </c>
    </row>
    <row r="51" spans="1:37" x14ac:dyDescent="0.45">
      <c r="A51" s="1" t="s">
        <v>33</v>
      </c>
      <c r="B51" s="21">
        <v>1467</v>
      </c>
      <c r="C51" s="2">
        <v>6900526.5600000005</v>
      </c>
      <c r="D51" s="21">
        <v>2199</v>
      </c>
      <c r="E51" s="2">
        <v>10350079.52</v>
      </c>
      <c r="F51" s="21">
        <v>2667</v>
      </c>
      <c r="G51" s="2">
        <v>12612411.280000001</v>
      </c>
      <c r="H51" s="21">
        <v>3040</v>
      </c>
      <c r="I51" s="2">
        <v>14332705.520000003</v>
      </c>
      <c r="J51" s="21">
        <v>3314</v>
      </c>
      <c r="K51" s="2">
        <v>15567794.480000002</v>
      </c>
      <c r="L51" s="21">
        <v>3495</v>
      </c>
      <c r="M51" s="2">
        <v>16393473.600000003</v>
      </c>
      <c r="N51" s="21">
        <v>3565</v>
      </c>
      <c r="O51" s="2">
        <v>16709360.320000004</v>
      </c>
      <c r="P51" s="21">
        <v>3613</v>
      </c>
      <c r="Q51" s="2">
        <v>16921760.320000008</v>
      </c>
      <c r="R51" s="21">
        <v>3671</v>
      </c>
      <c r="S51" s="2">
        <v>17241266.720000003</v>
      </c>
      <c r="T51" s="21">
        <v>3730</v>
      </c>
      <c r="U51" s="2">
        <v>17546512.320000008</v>
      </c>
      <c r="V51" s="21">
        <v>3770</v>
      </c>
      <c r="W51" s="2">
        <v>17714175.600000005</v>
      </c>
      <c r="X51" s="10">
        <v>3781</v>
      </c>
      <c r="Y51" s="9">
        <v>17776114.240000006</v>
      </c>
      <c r="Z51" s="10">
        <v>3787</v>
      </c>
      <c r="AA51" s="9">
        <v>17798074.240000006</v>
      </c>
      <c r="AB51" s="10">
        <v>3796</v>
      </c>
      <c r="AC51" s="9">
        <v>17838521.360000007</v>
      </c>
      <c r="AD51" s="10">
        <v>3797</v>
      </c>
      <c r="AE51" s="9">
        <v>17842097.360000007</v>
      </c>
      <c r="AF51" s="10">
        <v>3799</v>
      </c>
      <c r="AG51" s="9">
        <v>17853011.760000009</v>
      </c>
      <c r="AH51" s="10">
        <v>3806</v>
      </c>
      <c r="AI51" s="9">
        <v>17881606.480000008</v>
      </c>
      <c r="AJ51" s="10">
        <v>3811</v>
      </c>
      <c r="AK51" s="9">
        <v>17903894.160000008</v>
      </c>
    </row>
    <row r="52" spans="1:37" x14ac:dyDescent="0.45">
      <c r="A52" s="1" t="s">
        <v>34</v>
      </c>
      <c r="B52" s="21">
        <v>3744</v>
      </c>
      <c r="C52" s="2">
        <v>18731820.48</v>
      </c>
      <c r="D52" s="21">
        <v>5607</v>
      </c>
      <c r="E52" s="2">
        <v>28387958.000000011</v>
      </c>
      <c r="F52" s="21">
        <v>6621</v>
      </c>
      <c r="G52" s="2">
        <v>33673708.000000015</v>
      </c>
      <c r="H52" s="21">
        <v>7381</v>
      </c>
      <c r="I52" s="2">
        <v>37565738</v>
      </c>
      <c r="J52" s="21">
        <v>7843</v>
      </c>
      <c r="K52" s="2">
        <v>39870543.920000009</v>
      </c>
      <c r="L52" s="21">
        <v>8099</v>
      </c>
      <c r="M52" s="2">
        <v>41154903.68</v>
      </c>
      <c r="N52" s="21">
        <v>8204</v>
      </c>
      <c r="O52" s="2">
        <v>41682839.120000005</v>
      </c>
      <c r="P52" s="21">
        <v>8274</v>
      </c>
      <c r="Q52" s="2">
        <v>42015562.480000004</v>
      </c>
      <c r="R52" s="21">
        <v>7650</v>
      </c>
      <c r="S52" s="2">
        <v>39337157.919999987</v>
      </c>
      <c r="T52" s="21">
        <v>7756</v>
      </c>
      <c r="U52" s="2">
        <v>39893853.679999977</v>
      </c>
      <c r="V52" s="21">
        <v>7846</v>
      </c>
      <c r="W52" s="2">
        <v>40415744.23999998</v>
      </c>
      <c r="X52" s="10">
        <v>7871</v>
      </c>
      <c r="Y52" s="9">
        <v>40520645.599999979</v>
      </c>
      <c r="Z52" s="10">
        <v>7892</v>
      </c>
      <c r="AA52" s="9">
        <v>40627731.919999979</v>
      </c>
      <c r="AB52" s="10">
        <v>7908</v>
      </c>
      <c r="AC52" s="9">
        <v>40703238.159999982</v>
      </c>
      <c r="AD52" s="10">
        <v>7924</v>
      </c>
      <c r="AE52" s="9">
        <v>40767932.319999985</v>
      </c>
      <c r="AF52" s="10">
        <v>7940</v>
      </c>
      <c r="AG52" s="9">
        <v>40855441.519999988</v>
      </c>
      <c r="AH52" s="10">
        <v>7958</v>
      </c>
      <c r="AI52" s="9">
        <v>40926560.079999998</v>
      </c>
      <c r="AJ52" s="10">
        <v>7966</v>
      </c>
      <c r="AK52" s="9">
        <v>40959249.840000004</v>
      </c>
    </row>
    <row r="53" spans="1:37" x14ac:dyDescent="0.45">
      <c r="A53" s="1" t="s">
        <v>35</v>
      </c>
      <c r="B53" s="21">
        <v>4166</v>
      </c>
      <c r="C53" s="2">
        <v>17404912.559999995</v>
      </c>
      <c r="D53" s="21">
        <v>5909</v>
      </c>
      <c r="E53" s="2">
        <v>24708899.359999996</v>
      </c>
      <c r="F53" s="21">
        <v>6725</v>
      </c>
      <c r="G53" s="2">
        <v>28173793.920000028</v>
      </c>
      <c r="H53" s="21">
        <v>7225</v>
      </c>
      <c r="I53" s="2">
        <v>30255877.200000014</v>
      </c>
      <c r="J53" s="21">
        <v>7517</v>
      </c>
      <c r="K53" s="2">
        <v>31458450.080000006</v>
      </c>
      <c r="L53" s="21">
        <v>7717</v>
      </c>
      <c r="M53" s="2">
        <v>32290335.040000014</v>
      </c>
      <c r="N53" s="21">
        <v>7812</v>
      </c>
      <c r="O53" s="2">
        <v>32708296.880000018</v>
      </c>
      <c r="P53" s="21">
        <v>7868</v>
      </c>
      <c r="Q53" s="2">
        <v>32922641.760000024</v>
      </c>
      <c r="R53" s="21">
        <v>7940</v>
      </c>
      <c r="S53" s="2">
        <v>33201675.760000031</v>
      </c>
      <c r="T53" s="21">
        <v>8029</v>
      </c>
      <c r="U53" s="2">
        <v>33586925.600000016</v>
      </c>
      <c r="V53" s="21">
        <v>8108</v>
      </c>
      <c r="W53" s="2">
        <v>33886761.20000001</v>
      </c>
      <c r="X53" s="10">
        <v>8141</v>
      </c>
      <c r="Y53" s="9">
        <v>33991032.20000001</v>
      </c>
      <c r="Z53" s="10">
        <v>8174</v>
      </c>
      <c r="AA53" s="9">
        <v>34165178.600000009</v>
      </c>
      <c r="AB53" s="10">
        <v>8226</v>
      </c>
      <c r="AC53" s="9">
        <v>34352162.520000003</v>
      </c>
      <c r="AD53" s="10">
        <v>8261</v>
      </c>
      <c r="AE53" s="9">
        <v>34473981.000000007</v>
      </c>
      <c r="AF53" s="10">
        <v>8303</v>
      </c>
      <c r="AG53" s="9">
        <v>34614242.920000002</v>
      </c>
      <c r="AH53" s="10">
        <v>8337</v>
      </c>
      <c r="AI53" s="9">
        <v>34715374.119999997</v>
      </c>
      <c r="AJ53" s="10">
        <v>8375</v>
      </c>
      <c r="AK53" s="9">
        <v>34839087.479999997</v>
      </c>
    </row>
    <row r="54" spans="1:37" x14ac:dyDescent="0.45">
      <c r="A54" s="1" t="s">
        <v>36</v>
      </c>
      <c r="B54" s="21">
        <v>1338</v>
      </c>
      <c r="C54" s="2">
        <v>6810789.8399999999</v>
      </c>
      <c r="D54" s="21">
        <v>1991</v>
      </c>
      <c r="E54" s="2">
        <v>10245059.279999999</v>
      </c>
      <c r="F54" s="21">
        <v>2366</v>
      </c>
      <c r="G54" s="2">
        <v>12282174.640000001</v>
      </c>
      <c r="H54" s="21">
        <v>2603</v>
      </c>
      <c r="I54" s="2">
        <v>13558127.199999999</v>
      </c>
      <c r="J54" s="21">
        <v>2760</v>
      </c>
      <c r="K54" s="2">
        <v>14393751.920000002</v>
      </c>
      <c r="L54" s="21">
        <v>2857</v>
      </c>
      <c r="M54" s="2">
        <v>14865943.040000001</v>
      </c>
      <c r="N54" s="21">
        <v>2883</v>
      </c>
      <c r="O54" s="2">
        <v>14996072.640000001</v>
      </c>
      <c r="P54" s="21">
        <v>2927</v>
      </c>
      <c r="Q54" s="2">
        <v>15204912.960000001</v>
      </c>
      <c r="R54" s="21">
        <v>2953</v>
      </c>
      <c r="S54" s="2">
        <v>15329394.640000001</v>
      </c>
      <c r="T54" s="21">
        <v>2995</v>
      </c>
      <c r="U54" s="2">
        <v>15574219.680000002</v>
      </c>
      <c r="V54" s="21">
        <v>3049</v>
      </c>
      <c r="W54" s="2">
        <v>15849231.359999999</v>
      </c>
      <c r="X54" s="10">
        <v>3055</v>
      </c>
      <c r="Y54" s="9">
        <v>15891608.959999999</v>
      </c>
      <c r="Z54" s="10">
        <v>3056</v>
      </c>
      <c r="AA54" s="9">
        <v>15896808.959999999</v>
      </c>
      <c r="AB54" s="10">
        <v>3063</v>
      </c>
      <c r="AC54" s="9">
        <v>15932455.6</v>
      </c>
      <c r="AD54" s="10">
        <v>3060</v>
      </c>
      <c r="AE54" s="9">
        <v>15920055.6</v>
      </c>
      <c r="AF54" s="10">
        <v>3062</v>
      </c>
      <c r="AG54" s="9">
        <v>15927128.800000001</v>
      </c>
      <c r="AH54" s="10">
        <v>3063</v>
      </c>
      <c r="AI54" s="9">
        <v>15949128.800000001</v>
      </c>
      <c r="AJ54" s="10">
        <v>3065</v>
      </c>
      <c r="AK54" s="9">
        <v>15957928.800000001</v>
      </c>
    </row>
    <row r="55" spans="1:37" s="20" customFormat="1" x14ac:dyDescent="0.45">
      <c r="A55" s="1" t="s">
        <v>28</v>
      </c>
      <c r="B55" s="21">
        <v>7</v>
      </c>
      <c r="C55" s="2">
        <v>42800</v>
      </c>
      <c r="D55" s="21">
        <v>8</v>
      </c>
      <c r="E55" s="2">
        <v>47200</v>
      </c>
      <c r="F55" s="21">
        <v>11</v>
      </c>
      <c r="G55" s="2">
        <v>77600</v>
      </c>
      <c r="H55" s="21">
        <v>14</v>
      </c>
      <c r="I55" s="2">
        <v>90000</v>
      </c>
      <c r="J55" s="21">
        <v>17</v>
      </c>
      <c r="K55" s="2">
        <v>101936</v>
      </c>
      <c r="L55" s="21">
        <v>19</v>
      </c>
      <c r="M55" s="2">
        <v>108000.95999999999</v>
      </c>
      <c r="N55" s="21">
        <v>20</v>
      </c>
      <c r="O55" s="2">
        <v>112400.95999999999</v>
      </c>
      <c r="P55" s="21">
        <v>20</v>
      </c>
      <c r="Q55" s="2">
        <v>112400.95999999999</v>
      </c>
      <c r="R55" s="21">
        <v>20</v>
      </c>
      <c r="S55" s="2">
        <v>112400.95999999999</v>
      </c>
      <c r="T55" s="21">
        <v>20</v>
      </c>
      <c r="U55" s="2">
        <v>112400.95999999999</v>
      </c>
      <c r="V55" s="21">
        <v>20</v>
      </c>
      <c r="W55" s="2">
        <v>112400.95999999999</v>
      </c>
      <c r="X55" s="10">
        <v>20</v>
      </c>
      <c r="Y55" s="9">
        <v>112400.95999999999</v>
      </c>
      <c r="Z55" s="10">
        <v>20</v>
      </c>
      <c r="AA55" s="9">
        <v>112400.95999999999</v>
      </c>
      <c r="AB55" s="10">
        <v>21</v>
      </c>
      <c r="AC55" s="9">
        <v>116800.95999999999</v>
      </c>
      <c r="AD55" s="10">
        <v>21</v>
      </c>
      <c r="AE55" s="9">
        <v>116800.95999999999</v>
      </c>
      <c r="AF55" s="10">
        <v>21</v>
      </c>
      <c r="AG55" s="9">
        <v>116800.95999999999</v>
      </c>
      <c r="AH55" s="10">
        <v>21</v>
      </c>
      <c r="AI55" s="9">
        <v>116800.95999999999</v>
      </c>
      <c r="AJ55" s="10">
        <v>21</v>
      </c>
      <c r="AK55" s="9">
        <v>116800.95999999999</v>
      </c>
    </row>
    <row r="56" spans="1:37" x14ac:dyDescent="0.45">
      <c r="A56" s="3" t="s">
        <v>44</v>
      </c>
      <c r="B56" s="22">
        <f>SUM(B36:B55)</f>
        <v>41422</v>
      </c>
      <c r="C56" s="7">
        <f>SUM(C36:C55)</f>
        <v>204119349.91999996</v>
      </c>
      <c r="D56" s="22">
        <f t="shared" ref="D56:AC56" si="7">SUM(D36:D55)</f>
        <v>63184</v>
      </c>
      <c r="E56" s="7">
        <f t="shared" si="7"/>
        <v>313632244.15999997</v>
      </c>
      <c r="F56" s="22">
        <f t="shared" si="7"/>
        <v>75789</v>
      </c>
      <c r="G56" s="7">
        <f t="shared" si="7"/>
        <v>378250307.51999992</v>
      </c>
      <c r="H56" s="22">
        <f t="shared" si="7"/>
        <v>85062</v>
      </c>
      <c r="I56" s="7">
        <f t="shared" si="7"/>
        <v>424073840.15999991</v>
      </c>
      <c r="J56" s="22">
        <f t="shared" si="7"/>
        <v>90771</v>
      </c>
      <c r="K56" s="7">
        <f t="shared" si="7"/>
        <v>451898719.99999982</v>
      </c>
      <c r="L56" s="22">
        <f t="shared" si="7"/>
        <v>94486</v>
      </c>
      <c r="M56" s="7">
        <f t="shared" si="7"/>
        <v>469883389.99999988</v>
      </c>
      <c r="N56" s="22">
        <f t="shared" si="7"/>
        <v>95995</v>
      </c>
      <c r="O56" s="7">
        <f t="shared" si="7"/>
        <v>477183916.95999992</v>
      </c>
      <c r="P56" s="22">
        <f t="shared" si="7"/>
        <v>97251</v>
      </c>
      <c r="Q56" s="7">
        <f t="shared" si="7"/>
        <v>483361888.88</v>
      </c>
      <c r="R56" s="22">
        <f t="shared" si="7"/>
        <v>98302</v>
      </c>
      <c r="S56" s="7">
        <f t="shared" si="7"/>
        <v>488641832</v>
      </c>
      <c r="T56" s="22">
        <f t="shared" si="7"/>
        <v>99908</v>
      </c>
      <c r="U56" s="7">
        <f t="shared" si="7"/>
        <v>496590382.08000004</v>
      </c>
      <c r="V56" s="22">
        <f t="shared" si="7"/>
        <v>100893</v>
      </c>
      <c r="W56" s="7">
        <f t="shared" si="7"/>
        <v>501445974.31999993</v>
      </c>
      <c r="X56" s="22">
        <f t="shared" si="7"/>
        <v>101215</v>
      </c>
      <c r="Y56" s="7">
        <f t="shared" si="7"/>
        <v>503096419.79999989</v>
      </c>
      <c r="Z56" s="22">
        <f t="shared" si="7"/>
        <v>101451</v>
      </c>
      <c r="AA56" s="7">
        <f t="shared" si="7"/>
        <v>504371635.15999991</v>
      </c>
      <c r="AB56" s="22">
        <f t="shared" si="7"/>
        <v>101637</v>
      </c>
      <c r="AC56" s="7">
        <f t="shared" si="7"/>
        <v>505293898.5999999</v>
      </c>
      <c r="AD56" s="22">
        <f t="shared" ref="AD56:AG56" si="8">SUM(AD36:AD55)</f>
        <v>101712</v>
      </c>
      <c r="AE56" s="7">
        <f t="shared" si="8"/>
        <v>505696666.83999997</v>
      </c>
      <c r="AF56" s="22">
        <f t="shared" si="8"/>
        <v>101785</v>
      </c>
      <c r="AG56" s="7">
        <f t="shared" si="8"/>
        <v>506117636.03999984</v>
      </c>
      <c r="AH56" s="22">
        <f t="shared" ref="AH56:AI56" si="9">SUM(AH36:AH55)</f>
        <v>101816</v>
      </c>
      <c r="AI56" s="7">
        <f t="shared" si="9"/>
        <v>506285034.27999997</v>
      </c>
      <c r="AJ56" s="22">
        <f t="shared" ref="AJ56:AK56" si="10">SUM(AJ36:AJ55)</f>
        <v>101833</v>
      </c>
      <c r="AK56" s="7">
        <f t="shared" si="10"/>
        <v>506368759.63999999</v>
      </c>
    </row>
    <row r="57" spans="1:37" x14ac:dyDescent="0.45">
      <c r="A57" s="32" t="s">
        <v>63</v>
      </c>
    </row>
    <row r="60" spans="1:37" ht="15.75" x14ac:dyDescent="0.5">
      <c r="A60" s="26" t="s">
        <v>50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45">
      <c r="A61" s="87" t="s">
        <v>43</v>
      </c>
      <c r="B61" s="80" t="s">
        <v>52</v>
      </c>
      <c r="C61" s="80"/>
      <c r="D61" s="79" t="s">
        <v>59</v>
      </c>
      <c r="E61" s="81"/>
      <c r="F61" s="80" t="s">
        <v>64</v>
      </c>
      <c r="G61" s="80"/>
      <c r="H61" s="79" t="s">
        <v>65</v>
      </c>
      <c r="I61" s="80"/>
      <c r="J61" s="79" t="s">
        <v>68</v>
      </c>
      <c r="K61" s="80"/>
      <c r="L61" s="79" t="s">
        <v>69</v>
      </c>
      <c r="M61" s="80"/>
      <c r="N61" s="79" t="s">
        <v>70</v>
      </c>
      <c r="O61" s="80"/>
      <c r="P61" s="79" t="s">
        <v>71</v>
      </c>
      <c r="Q61" s="80"/>
      <c r="R61" s="79" t="s">
        <v>72</v>
      </c>
      <c r="S61" s="80"/>
      <c r="T61" s="80" t="s">
        <v>73</v>
      </c>
      <c r="U61" s="81"/>
      <c r="V61" s="80" t="s">
        <v>74</v>
      </c>
      <c r="W61" s="81"/>
      <c r="X61" s="80" t="s">
        <v>76</v>
      </c>
      <c r="Y61" s="81"/>
      <c r="Z61" s="80" t="s">
        <v>77</v>
      </c>
      <c r="AA61" s="81"/>
      <c r="AB61" s="80" t="s">
        <v>78</v>
      </c>
      <c r="AC61" s="81"/>
      <c r="AD61" s="80" t="s">
        <v>78</v>
      </c>
      <c r="AE61" s="81"/>
      <c r="AF61" s="80" t="s">
        <v>80</v>
      </c>
      <c r="AG61" s="81"/>
      <c r="AH61" s="80" t="s">
        <v>81</v>
      </c>
      <c r="AI61" s="81"/>
      <c r="AJ61" s="80" t="s">
        <v>82</v>
      </c>
      <c r="AK61" s="81"/>
    </row>
    <row r="62" spans="1:37" x14ac:dyDescent="0.45">
      <c r="A62" s="88"/>
      <c r="B62" s="24" t="s">
        <v>46</v>
      </c>
      <c r="C62" s="24" t="s">
        <v>47</v>
      </c>
      <c r="D62" s="24" t="s">
        <v>46</v>
      </c>
      <c r="E62" s="24" t="s">
        <v>47</v>
      </c>
      <c r="F62" s="24" t="s">
        <v>46</v>
      </c>
      <c r="G62" s="24" t="s">
        <v>47</v>
      </c>
      <c r="H62" s="35" t="s">
        <v>46</v>
      </c>
      <c r="I62" s="35" t="s">
        <v>47</v>
      </c>
      <c r="J62" s="40" t="s">
        <v>46</v>
      </c>
      <c r="K62" s="40" t="s">
        <v>47</v>
      </c>
      <c r="L62" s="42" t="s">
        <v>46</v>
      </c>
      <c r="M62" s="42" t="s">
        <v>47</v>
      </c>
      <c r="N62" s="45" t="s">
        <v>46</v>
      </c>
      <c r="O62" s="45" t="s">
        <v>47</v>
      </c>
      <c r="P62" s="46" t="s">
        <v>46</v>
      </c>
      <c r="Q62" s="46" t="s">
        <v>47</v>
      </c>
      <c r="R62" s="49" t="s">
        <v>46</v>
      </c>
      <c r="S62" s="49" t="s">
        <v>47</v>
      </c>
      <c r="T62" s="51" t="s">
        <v>46</v>
      </c>
      <c r="U62" s="51" t="s">
        <v>47</v>
      </c>
      <c r="V62" s="56" t="s">
        <v>46</v>
      </c>
      <c r="W62" s="56" t="s">
        <v>47</v>
      </c>
      <c r="X62" s="58" t="s">
        <v>46</v>
      </c>
      <c r="Y62" s="58" t="s">
        <v>47</v>
      </c>
      <c r="Z62" s="61" t="s">
        <v>46</v>
      </c>
      <c r="AA62" s="61" t="s">
        <v>47</v>
      </c>
      <c r="AB62" s="63" t="s">
        <v>46</v>
      </c>
      <c r="AC62" s="63" t="s">
        <v>47</v>
      </c>
      <c r="AD62" s="65" t="s">
        <v>46</v>
      </c>
      <c r="AE62" s="65" t="s">
        <v>47</v>
      </c>
      <c r="AF62" s="67" t="s">
        <v>46</v>
      </c>
      <c r="AG62" s="67" t="s">
        <v>47</v>
      </c>
      <c r="AH62" s="69" t="s">
        <v>46</v>
      </c>
      <c r="AI62" s="69" t="s">
        <v>47</v>
      </c>
      <c r="AJ62" s="78" t="s">
        <v>46</v>
      </c>
      <c r="AK62" s="78" t="s">
        <v>47</v>
      </c>
    </row>
    <row r="63" spans="1:37" x14ac:dyDescent="0.45">
      <c r="A63" s="1" t="s">
        <v>1</v>
      </c>
      <c r="B63" s="21">
        <v>25760</v>
      </c>
      <c r="C63" s="2">
        <v>137720677.51999998</v>
      </c>
      <c r="D63" s="21">
        <v>39459</v>
      </c>
      <c r="E63" s="2">
        <v>212952241.27999994</v>
      </c>
      <c r="F63" s="21">
        <v>47356</v>
      </c>
      <c r="G63" s="2">
        <v>257441260.72000003</v>
      </c>
      <c r="H63" s="21">
        <v>53004</v>
      </c>
      <c r="I63" s="2">
        <v>287929815.12000006</v>
      </c>
      <c r="J63" s="21">
        <v>56468</v>
      </c>
      <c r="K63" s="2">
        <v>306276079.84000003</v>
      </c>
      <c r="L63" s="21">
        <v>58666</v>
      </c>
      <c r="M63" s="2">
        <v>317819015.28000015</v>
      </c>
      <c r="N63" s="21">
        <v>59564</v>
      </c>
      <c r="O63" s="2">
        <v>322521756.95999998</v>
      </c>
      <c r="P63" s="21">
        <v>60341</v>
      </c>
      <c r="Q63" s="2">
        <v>326650172</v>
      </c>
      <c r="R63" s="21">
        <v>60969</v>
      </c>
      <c r="S63" s="2">
        <v>330192121.5200001</v>
      </c>
      <c r="T63" s="21">
        <v>61938</v>
      </c>
      <c r="U63" s="2">
        <v>335482073.6000002</v>
      </c>
      <c r="V63" s="21">
        <v>62556</v>
      </c>
      <c r="W63" s="2">
        <v>338802771.12000018</v>
      </c>
      <c r="X63" s="10">
        <v>62744</v>
      </c>
      <c r="Y63" s="9">
        <v>339920447.84000021</v>
      </c>
      <c r="Z63" s="10">
        <v>62886</v>
      </c>
      <c r="AA63" s="9">
        <v>340814719.28000027</v>
      </c>
      <c r="AB63" s="10">
        <v>62985</v>
      </c>
      <c r="AC63" s="9">
        <v>341394462.72000021</v>
      </c>
      <c r="AD63" s="10">
        <v>63022</v>
      </c>
      <c r="AE63" s="9">
        <v>341632625.76000023</v>
      </c>
      <c r="AF63" s="10">
        <v>63065</v>
      </c>
      <c r="AG63" s="9">
        <v>341915626.96000028</v>
      </c>
      <c r="AH63" s="10">
        <v>63083</v>
      </c>
      <c r="AI63" s="9">
        <v>342041838.48000026</v>
      </c>
      <c r="AJ63" s="10">
        <v>63096</v>
      </c>
      <c r="AK63" s="9">
        <v>342109438.48000026</v>
      </c>
    </row>
    <row r="64" spans="1:37" x14ac:dyDescent="0.45">
      <c r="A64" s="1" t="s">
        <v>39</v>
      </c>
      <c r="B64" s="21">
        <v>14332</v>
      </c>
      <c r="C64" s="2">
        <v>59441234.87999998</v>
      </c>
      <c r="D64" s="21">
        <v>21612</v>
      </c>
      <c r="E64" s="2">
        <v>89385083.28000012</v>
      </c>
      <c r="F64" s="21">
        <v>25785</v>
      </c>
      <c r="G64" s="2">
        <v>106582684.88000016</v>
      </c>
      <c r="H64" s="21">
        <v>29055</v>
      </c>
      <c r="I64" s="2">
        <v>119942305.60000005</v>
      </c>
      <c r="J64" s="21">
        <v>31081</v>
      </c>
      <c r="K64" s="2">
        <v>128202503.84000003</v>
      </c>
      <c r="L64" s="21">
        <v>32428</v>
      </c>
      <c r="M64" s="2">
        <v>133727736.32000007</v>
      </c>
      <c r="N64" s="21">
        <v>32969</v>
      </c>
      <c r="O64" s="2">
        <v>135954673.60000002</v>
      </c>
      <c r="P64" s="21">
        <v>33399</v>
      </c>
      <c r="Q64" s="2">
        <v>137725459.20000008</v>
      </c>
      <c r="R64" s="21">
        <v>33779</v>
      </c>
      <c r="S64" s="2">
        <v>139256727.60000011</v>
      </c>
      <c r="T64" s="21">
        <v>34334</v>
      </c>
      <c r="U64" s="2">
        <v>141491963.68000019</v>
      </c>
      <c r="V64" s="21">
        <v>34645</v>
      </c>
      <c r="W64" s="2">
        <v>142731873.76000029</v>
      </c>
      <c r="X64" s="10">
        <v>34769</v>
      </c>
      <c r="Y64" s="9">
        <v>143162451.72000027</v>
      </c>
      <c r="Z64" s="10">
        <v>34852</v>
      </c>
      <c r="AA64" s="9">
        <v>143467355.64000022</v>
      </c>
      <c r="AB64" s="10">
        <v>34926</v>
      </c>
      <c r="AC64" s="9">
        <v>143741414.76000026</v>
      </c>
      <c r="AD64" s="10">
        <v>34959</v>
      </c>
      <c r="AE64" s="9">
        <v>143869619.96000022</v>
      </c>
      <c r="AF64" s="10">
        <v>34983</v>
      </c>
      <c r="AG64" s="9">
        <v>143961541.08000022</v>
      </c>
      <c r="AH64" s="10">
        <v>34995</v>
      </c>
      <c r="AI64" s="9">
        <v>144000327.80000019</v>
      </c>
      <c r="AJ64" s="10">
        <v>34998</v>
      </c>
      <c r="AK64" s="9">
        <v>144012053.16000015</v>
      </c>
    </row>
    <row r="65" spans="1:37" x14ac:dyDescent="0.45">
      <c r="A65" s="1" t="s">
        <v>40</v>
      </c>
      <c r="B65" s="21">
        <v>891</v>
      </c>
      <c r="C65" s="2">
        <v>4464665.76</v>
      </c>
      <c r="D65" s="21">
        <v>1387</v>
      </c>
      <c r="E65" s="2">
        <v>7057301.2800000012</v>
      </c>
      <c r="F65" s="21">
        <v>1709</v>
      </c>
      <c r="G65" s="2">
        <v>8739348.9600000009</v>
      </c>
      <c r="H65" s="21">
        <v>1929</v>
      </c>
      <c r="I65" s="2">
        <v>9832572.2400000002</v>
      </c>
      <c r="J65" s="21">
        <v>2048</v>
      </c>
      <c r="K65" s="2">
        <v>10433630.800000001</v>
      </c>
      <c r="L65" s="21">
        <v>2146</v>
      </c>
      <c r="M65" s="2">
        <v>10949020.08</v>
      </c>
      <c r="N65" s="21">
        <v>2184</v>
      </c>
      <c r="O65" s="2">
        <v>11133476.080000004</v>
      </c>
      <c r="P65" s="21">
        <v>2210</v>
      </c>
      <c r="Q65" s="2">
        <v>11274298.560000004</v>
      </c>
      <c r="R65" s="21">
        <v>2229</v>
      </c>
      <c r="S65" s="2">
        <v>11361260.160000004</v>
      </c>
      <c r="T65" s="21">
        <v>2272</v>
      </c>
      <c r="U65" s="2">
        <v>11566832.880000005</v>
      </c>
      <c r="V65" s="21">
        <v>2301</v>
      </c>
      <c r="W65" s="2">
        <v>11703658.480000004</v>
      </c>
      <c r="X65" s="10">
        <v>2307</v>
      </c>
      <c r="Y65" s="9">
        <v>11750422.560000004</v>
      </c>
      <c r="Z65" s="10">
        <v>2311</v>
      </c>
      <c r="AA65" s="9">
        <v>11777622.560000004</v>
      </c>
      <c r="AB65" s="10">
        <v>2318</v>
      </c>
      <c r="AC65" s="9">
        <v>11807674.560000004</v>
      </c>
      <c r="AD65" s="10">
        <v>2321</v>
      </c>
      <c r="AE65" s="9">
        <v>11824074.560000004</v>
      </c>
      <c r="AF65" s="10">
        <v>2324</v>
      </c>
      <c r="AG65" s="9">
        <v>11841674.560000004</v>
      </c>
      <c r="AH65" s="10">
        <v>2326</v>
      </c>
      <c r="AI65" s="9">
        <v>11851274.560000004</v>
      </c>
      <c r="AJ65" s="10">
        <v>2326</v>
      </c>
      <c r="AK65" s="9">
        <v>11851274.560000004</v>
      </c>
    </row>
    <row r="66" spans="1:37" x14ac:dyDescent="0.45">
      <c r="A66" s="1" t="s">
        <v>41</v>
      </c>
      <c r="B66" s="21">
        <v>191</v>
      </c>
      <c r="C66" s="2">
        <v>1126071.1200000001</v>
      </c>
      <c r="D66" s="21">
        <v>335</v>
      </c>
      <c r="E66" s="2">
        <v>2037653.52</v>
      </c>
      <c r="F66" s="21">
        <v>445</v>
      </c>
      <c r="G66" s="2">
        <v>2718171.76</v>
      </c>
      <c r="H66" s="21">
        <v>517</v>
      </c>
      <c r="I66" s="2">
        <v>3203303.84</v>
      </c>
      <c r="J66" s="21">
        <v>564</v>
      </c>
      <c r="K66" s="2">
        <v>3516943.8399999994</v>
      </c>
      <c r="L66" s="21">
        <v>597</v>
      </c>
      <c r="M66" s="2">
        <v>3706671.9999999995</v>
      </c>
      <c r="N66" s="21">
        <v>611</v>
      </c>
      <c r="O66" s="2">
        <v>3782663.9999999995</v>
      </c>
      <c r="P66" s="21">
        <v>621</v>
      </c>
      <c r="Q66" s="2">
        <v>3841063.9999999995</v>
      </c>
      <c r="R66" s="21">
        <v>633</v>
      </c>
      <c r="S66" s="2">
        <v>3905747.9999999995</v>
      </c>
      <c r="T66" s="21">
        <v>654</v>
      </c>
      <c r="U66" s="2">
        <v>4026333.28</v>
      </c>
      <c r="V66" s="21">
        <v>668</v>
      </c>
      <c r="W66" s="2">
        <v>4098980.32</v>
      </c>
      <c r="X66" s="10">
        <v>671</v>
      </c>
      <c r="Y66" s="9">
        <v>4149607.04</v>
      </c>
      <c r="Z66" s="10">
        <v>671</v>
      </c>
      <c r="AA66" s="9">
        <v>4149607.04</v>
      </c>
      <c r="AB66" s="10">
        <v>672</v>
      </c>
      <c r="AC66" s="9">
        <v>4151367.04</v>
      </c>
      <c r="AD66" s="10">
        <v>673</v>
      </c>
      <c r="AE66" s="9">
        <v>4155367.04</v>
      </c>
      <c r="AF66" s="10">
        <v>673</v>
      </c>
      <c r="AG66" s="9">
        <v>4155367.04</v>
      </c>
      <c r="AH66" s="10">
        <v>672</v>
      </c>
      <c r="AI66" s="9">
        <v>4148167.04</v>
      </c>
      <c r="AJ66" s="10">
        <v>672</v>
      </c>
      <c r="AK66" s="9">
        <v>4148167.04</v>
      </c>
    </row>
    <row r="67" spans="1:37" x14ac:dyDescent="0.45">
      <c r="A67" s="1" t="s">
        <v>42</v>
      </c>
      <c r="B67" s="21">
        <v>246</v>
      </c>
      <c r="C67" s="2">
        <v>1348700.6400000001</v>
      </c>
      <c r="D67" s="21">
        <v>385</v>
      </c>
      <c r="E67" s="2">
        <v>2140764.7999999998</v>
      </c>
      <c r="F67" s="21">
        <v>487</v>
      </c>
      <c r="G67" s="2">
        <v>2702441.1999999997</v>
      </c>
      <c r="H67" s="21">
        <v>550</v>
      </c>
      <c r="I67" s="2">
        <v>3099443.36</v>
      </c>
      <c r="J67" s="21">
        <v>603</v>
      </c>
      <c r="K67" s="2">
        <v>3403161.6799999997</v>
      </c>
      <c r="L67" s="21">
        <v>640</v>
      </c>
      <c r="M67" s="2">
        <v>3602946.32</v>
      </c>
      <c r="N67" s="21">
        <v>657</v>
      </c>
      <c r="O67" s="2">
        <v>3708946.3199999994</v>
      </c>
      <c r="P67" s="21">
        <v>670</v>
      </c>
      <c r="Q67" s="2">
        <v>3788495.1200000006</v>
      </c>
      <c r="R67" s="21">
        <v>682</v>
      </c>
      <c r="S67" s="2">
        <v>3843574.7200000007</v>
      </c>
      <c r="T67" s="21">
        <v>699</v>
      </c>
      <c r="U67" s="2">
        <v>3936778.6400000006</v>
      </c>
      <c r="V67" s="21">
        <v>711</v>
      </c>
      <c r="W67" s="2">
        <v>3999090.6400000006</v>
      </c>
      <c r="X67" s="10">
        <v>712</v>
      </c>
      <c r="Y67" s="9">
        <v>4003890.6400000006</v>
      </c>
      <c r="Z67" s="10">
        <v>719</v>
      </c>
      <c r="AA67" s="9">
        <v>4052730.6400000006</v>
      </c>
      <c r="AB67" s="10">
        <v>723</v>
      </c>
      <c r="AC67" s="9">
        <v>4085379.5200000005</v>
      </c>
      <c r="AD67" s="10">
        <v>724</v>
      </c>
      <c r="AE67" s="9">
        <v>4101379.5200000005</v>
      </c>
      <c r="AF67" s="10">
        <v>727</v>
      </c>
      <c r="AG67" s="9">
        <v>4129826.4000000004</v>
      </c>
      <c r="AH67" s="10">
        <v>727</v>
      </c>
      <c r="AI67" s="9">
        <v>4129826.4000000004</v>
      </c>
      <c r="AJ67" s="10">
        <v>728</v>
      </c>
      <c r="AK67" s="9">
        <v>4134226.4000000004</v>
      </c>
    </row>
    <row r="68" spans="1:37" x14ac:dyDescent="0.45">
      <c r="A68" s="1" t="s">
        <v>75</v>
      </c>
      <c r="B68" s="21">
        <v>2</v>
      </c>
      <c r="C68" s="2">
        <v>18000</v>
      </c>
      <c r="D68" s="21">
        <v>6</v>
      </c>
      <c r="E68" s="2">
        <v>59200</v>
      </c>
      <c r="F68" s="21">
        <v>7</v>
      </c>
      <c r="G68" s="2">
        <v>66400</v>
      </c>
      <c r="H68" s="21">
        <v>7</v>
      </c>
      <c r="I68" s="2">
        <v>66400</v>
      </c>
      <c r="J68" s="21">
        <v>7</v>
      </c>
      <c r="K68" s="2">
        <v>66400</v>
      </c>
      <c r="L68" s="21">
        <v>9</v>
      </c>
      <c r="M68" s="2">
        <v>78000</v>
      </c>
      <c r="N68" s="21">
        <v>10</v>
      </c>
      <c r="O68" s="2">
        <v>82400</v>
      </c>
      <c r="P68" s="21">
        <v>10</v>
      </c>
      <c r="Q68" s="2">
        <v>82400</v>
      </c>
      <c r="R68" s="21">
        <v>10</v>
      </c>
      <c r="S68" s="2">
        <v>82400</v>
      </c>
      <c r="T68" s="21">
        <v>10</v>
      </c>
      <c r="U68" s="2">
        <v>82400</v>
      </c>
      <c r="V68" s="21">
        <v>12</v>
      </c>
      <c r="W68" s="2">
        <v>109600</v>
      </c>
      <c r="X68" s="10">
        <v>12</v>
      </c>
      <c r="Y68" s="9">
        <v>109600</v>
      </c>
      <c r="Z68" s="10">
        <v>12</v>
      </c>
      <c r="AA68" s="9">
        <v>109600</v>
      </c>
      <c r="AB68" s="10">
        <v>13</v>
      </c>
      <c r="AC68" s="9">
        <v>113600</v>
      </c>
      <c r="AD68" s="10">
        <v>13</v>
      </c>
      <c r="AE68" s="9">
        <v>113600</v>
      </c>
      <c r="AF68" s="10">
        <v>13</v>
      </c>
      <c r="AG68" s="9">
        <v>113600</v>
      </c>
      <c r="AH68" s="10">
        <v>13</v>
      </c>
      <c r="AI68" s="9">
        <v>113600</v>
      </c>
      <c r="AJ68" s="10">
        <v>13</v>
      </c>
      <c r="AK68" s="9">
        <v>113600</v>
      </c>
    </row>
    <row r="69" spans="1:37" x14ac:dyDescent="0.45">
      <c r="A69" s="3" t="s">
        <v>44</v>
      </c>
      <c r="B69" s="22">
        <f>SUM(B63:B68)</f>
        <v>41422</v>
      </c>
      <c r="C69" s="7">
        <f>SUM(C63:C68)</f>
        <v>204119349.91999996</v>
      </c>
      <c r="D69" s="22">
        <f>SUM(D63:D68)</f>
        <v>63184</v>
      </c>
      <c r="E69" s="7">
        <f>SUM(E63:E68)</f>
        <v>313632244.16000003</v>
      </c>
      <c r="F69" s="22">
        <f>SUM(F63:F68)</f>
        <v>75789</v>
      </c>
      <c r="G69" s="7">
        <f>SUM(G63:G68)</f>
        <v>378250307.52000016</v>
      </c>
      <c r="H69" s="22">
        <f>SUM(H63:H68)</f>
        <v>85062</v>
      </c>
      <c r="I69" s="7">
        <f>SUM(I63:I68)</f>
        <v>424073840.16000015</v>
      </c>
      <c r="J69" s="22">
        <f>SUM(J63:J68)</f>
        <v>90771</v>
      </c>
      <c r="K69" s="7">
        <f>SUM(K63:K68)</f>
        <v>451898720.00000006</v>
      </c>
      <c r="L69" s="22">
        <f>SUM(L63:L68)</f>
        <v>94486</v>
      </c>
      <c r="M69" s="7">
        <f>SUM(M63:M68)</f>
        <v>469883390.00000018</v>
      </c>
      <c r="N69" s="22">
        <f>SUM(N63:N68)</f>
        <v>95995</v>
      </c>
      <c r="O69" s="7">
        <f>SUM(O63:O68)</f>
        <v>477183916.95999998</v>
      </c>
      <c r="P69" s="22">
        <f>SUM(P63:P68)</f>
        <v>97251</v>
      </c>
      <c r="Q69" s="7">
        <f>SUM(Q63:Q68)</f>
        <v>483361888.88000005</v>
      </c>
      <c r="R69" s="22">
        <f>SUM(R63:R68)</f>
        <v>98302</v>
      </c>
      <c r="S69" s="7">
        <f>SUM(S63:S68)</f>
        <v>488641832.0000003</v>
      </c>
      <c r="T69" s="22">
        <f>SUM(T63:T68)</f>
        <v>99907</v>
      </c>
      <c r="U69" s="7">
        <f>SUM(U63:U68)</f>
        <v>496586382.08000034</v>
      </c>
      <c r="V69" s="22">
        <f>SUM(V63:V68)</f>
        <v>100893</v>
      </c>
      <c r="W69" s="7">
        <f>SUM(W63:W68)</f>
        <v>501445974.32000047</v>
      </c>
      <c r="X69" s="22">
        <f>SUM(X63:X68)</f>
        <v>101215</v>
      </c>
      <c r="Y69" s="7">
        <f>SUM(Y63:Y68)</f>
        <v>503096419.80000049</v>
      </c>
      <c r="Z69" s="22">
        <f>SUM(Z63:Z68)</f>
        <v>101451</v>
      </c>
      <c r="AA69" s="7">
        <f>SUM(AA63:AA68)</f>
        <v>504371635.1600005</v>
      </c>
      <c r="AB69" s="22">
        <f>SUM(AB63:AB68)</f>
        <v>101637</v>
      </c>
      <c r="AC69" s="7">
        <f>SUM(AC63:AC68)</f>
        <v>505293898.6000005</v>
      </c>
      <c r="AD69" s="22">
        <f>SUM(AD63:AD68)</f>
        <v>101712</v>
      </c>
      <c r="AE69" s="7">
        <f>SUM(AE63:AE68)</f>
        <v>505696666.84000045</v>
      </c>
      <c r="AF69" s="22">
        <f>SUM(AF63:AF68)</f>
        <v>101785</v>
      </c>
      <c r="AG69" s="7">
        <f>SUM(AG63:AG68)</f>
        <v>506117636.0400005</v>
      </c>
      <c r="AH69" s="22">
        <f>SUM(AH63:AH68)</f>
        <v>101816</v>
      </c>
      <c r="AI69" s="7">
        <f>SUM(AI63:AI68)</f>
        <v>506285034.28000045</v>
      </c>
      <c r="AJ69" s="22">
        <f>SUM(AJ63:AJ68)</f>
        <v>101833</v>
      </c>
      <c r="AK69" s="7">
        <f>SUM(AK63:AK68)</f>
        <v>506368759.6400004</v>
      </c>
    </row>
    <row r="70" spans="1:37" x14ac:dyDescent="0.45">
      <c r="A70" s="1" t="s">
        <v>66</v>
      </c>
    </row>
    <row r="72" spans="1:37" s="20" customFormat="1" x14ac:dyDescent="0.45"/>
    <row r="73" spans="1:37" x14ac:dyDescent="0.45">
      <c r="A73" s="8"/>
    </row>
    <row r="74" spans="1:37" x14ac:dyDescent="0.45">
      <c r="B74" s="21"/>
      <c r="C74" s="2"/>
      <c r="D74" s="21"/>
      <c r="E74" s="2"/>
      <c r="F74" s="21"/>
      <c r="G74" s="2"/>
      <c r="H74" s="21"/>
      <c r="I74" s="2"/>
      <c r="J74" s="21"/>
      <c r="K74" s="2"/>
      <c r="L74" s="21"/>
      <c r="M74" s="2"/>
      <c r="N74" s="21"/>
      <c r="O74" s="2"/>
      <c r="P74" s="21"/>
      <c r="Q74" s="2"/>
      <c r="R74" s="21"/>
      <c r="S74" s="2"/>
      <c r="T74" s="21"/>
      <c r="U74" s="2"/>
      <c r="V74" s="21"/>
      <c r="W74" s="2"/>
      <c r="X74" s="21"/>
      <c r="Y74" s="2"/>
      <c r="Z74" s="21"/>
      <c r="AA74" s="2"/>
      <c r="AB74" s="21"/>
      <c r="AC74" s="2"/>
      <c r="AD74" s="21"/>
      <c r="AE74" s="2"/>
      <c r="AF74" s="21"/>
      <c r="AG74" s="2"/>
      <c r="AH74" s="21"/>
      <c r="AI74" s="2"/>
      <c r="AJ74" s="21"/>
      <c r="AK74" s="2"/>
    </row>
  </sheetData>
  <autoFilter ref="A11:A30" xr:uid="{3E406555-12E5-48AC-9393-A7C3E7BF4123}">
    <sortState xmlns:xlrd2="http://schemas.microsoft.com/office/spreadsheetml/2017/richdata2" ref="A14:A30">
      <sortCondition ref="A13:A30"/>
    </sortState>
  </autoFilter>
  <mergeCells count="58">
    <mergeCell ref="AJ11:AK11"/>
    <mergeCell ref="AJ34:AK34"/>
    <mergeCell ref="AJ61:AK61"/>
    <mergeCell ref="AH11:AI11"/>
    <mergeCell ref="AH34:AI34"/>
    <mergeCell ref="AH61:AI61"/>
    <mergeCell ref="AF61:AG61"/>
    <mergeCell ref="AF34:AG34"/>
    <mergeCell ref="AF11:AG11"/>
    <mergeCell ref="AD34:AE34"/>
    <mergeCell ref="AD61:AE61"/>
    <mergeCell ref="A2:C2"/>
    <mergeCell ref="A11:A12"/>
    <mergeCell ref="B11:C11"/>
    <mergeCell ref="A34:A35"/>
    <mergeCell ref="A61:A62"/>
    <mergeCell ref="B34:C34"/>
    <mergeCell ref="B61:C61"/>
    <mergeCell ref="D11:E11"/>
    <mergeCell ref="D34:E34"/>
    <mergeCell ref="D61:E61"/>
    <mergeCell ref="L11:M11"/>
    <mergeCell ref="L34:M34"/>
    <mergeCell ref="L61:M61"/>
    <mergeCell ref="J11:K11"/>
    <mergeCell ref="J34:K34"/>
    <mergeCell ref="J61:K61"/>
    <mergeCell ref="F11:G11"/>
    <mergeCell ref="F34:G34"/>
    <mergeCell ref="F61:G61"/>
    <mergeCell ref="H11:I11"/>
    <mergeCell ref="H34:I34"/>
    <mergeCell ref="H61:I61"/>
    <mergeCell ref="R11:S11"/>
    <mergeCell ref="R34:S34"/>
    <mergeCell ref="R61:S61"/>
    <mergeCell ref="T11:U11"/>
    <mergeCell ref="T34:U34"/>
    <mergeCell ref="T61:U61"/>
    <mergeCell ref="N11:O11"/>
    <mergeCell ref="N34:O34"/>
    <mergeCell ref="N61:O61"/>
    <mergeCell ref="P11:Q11"/>
    <mergeCell ref="P34:Q34"/>
    <mergeCell ref="P61:Q61"/>
    <mergeCell ref="V34:W34"/>
    <mergeCell ref="V61:W61"/>
    <mergeCell ref="V11:W11"/>
    <mergeCell ref="X11:Y11"/>
    <mergeCell ref="X34:Y34"/>
    <mergeCell ref="X61:Y61"/>
    <mergeCell ref="Z11:AA11"/>
    <mergeCell ref="Z34:AA34"/>
    <mergeCell ref="Z61:AA61"/>
    <mergeCell ref="AB11:AC11"/>
    <mergeCell ref="AB34:AC34"/>
    <mergeCell ref="AB61:AC61"/>
    <mergeCell ref="AD11:AE1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510A-9A05-4D4E-B376-CEF2D100D668}">
  <dimension ref="A2:AI74"/>
  <sheetViews>
    <sheetView showWhiteSpace="0" topLeftCell="A10" zoomScaleNormal="100" zoomScalePageLayoutView="80" workbookViewId="0">
      <pane xSplit="1" ySplit="3" topLeftCell="B13" activePane="bottomRight" state="frozen"/>
      <selection activeCell="A10" sqref="A10"/>
      <selection pane="topRight" activeCell="B10" sqref="B10"/>
      <selection pane="bottomLeft" activeCell="A13" sqref="A13"/>
      <selection pane="bottomRight" activeCell="A10" sqref="A10"/>
    </sheetView>
  </sheetViews>
  <sheetFormatPr defaultRowHeight="14.25" x14ac:dyDescent="0.45"/>
  <cols>
    <col min="1" max="1" width="41.1328125" style="20" customWidth="1"/>
    <col min="2" max="2" width="19.265625" style="20" bestFit="1" customWidth="1"/>
    <col min="3" max="33" width="20.86328125" style="20" customWidth="1"/>
    <col min="34" max="16384" width="9.06640625" style="20"/>
  </cols>
  <sheetData>
    <row r="2" spans="1:35" ht="19.5" x14ac:dyDescent="0.45">
      <c r="A2" s="82" t="s">
        <v>57</v>
      </c>
      <c r="B2" s="82"/>
      <c r="C2" s="82"/>
      <c r="D2" s="36"/>
      <c r="E2" s="36"/>
      <c r="F2" s="39"/>
      <c r="G2" s="39"/>
      <c r="H2" s="43"/>
      <c r="I2" s="43"/>
      <c r="J2" s="44"/>
      <c r="K2" s="44"/>
      <c r="L2" s="47"/>
      <c r="M2" s="47"/>
      <c r="N2" s="48"/>
      <c r="O2" s="48"/>
      <c r="P2" s="50"/>
      <c r="Q2" s="50"/>
      <c r="R2" s="55"/>
      <c r="S2" s="55"/>
      <c r="T2" s="57"/>
      <c r="U2" s="57"/>
      <c r="V2" s="60"/>
      <c r="W2" s="60"/>
      <c r="X2" s="62"/>
      <c r="Y2" s="62"/>
      <c r="Z2" s="64"/>
      <c r="AA2" s="64"/>
      <c r="AB2" s="66"/>
      <c r="AC2" s="66"/>
      <c r="AD2" s="68"/>
      <c r="AE2" s="68"/>
      <c r="AF2" s="77"/>
      <c r="AG2" s="77"/>
      <c r="AH2" s="14"/>
      <c r="AI2" s="14"/>
    </row>
    <row r="3" spans="1:35" ht="19.5" x14ac:dyDescent="0.45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4"/>
      <c r="AI3" s="14"/>
    </row>
    <row r="4" spans="1:35" ht="19.5" x14ac:dyDescent="0.45">
      <c r="A4" s="17" t="s">
        <v>60</v>
      </c>
      <c r="B4" s="29">
        <v>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4"/>
      <c r="AI4" s="14"/>
    </row>
    <row r="5" spans="1:35" x14ac:dyDescent="0.45">
      <c r="A5" s="20" t="s">
        <v>53</v>
      </c>
      <c r="B5" s="30">
        <v>44622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5" x14ac:dyDescent="0.45">
      <c r="A6" s="20" t="s">
        <v>54</v>
      </c>
      <c r="B6" s="31">
        <v>44634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5" x14ac:dyDescent="0.45">
      <c r="A7" s="20" t="s">
        <v>55</v>
      </c>
      <c r="B7" s="20" t="s">
        <v>61</v>
      </c>
    </row>
    <row r="8" spans="1:35" x14ac:dyDescent="0.45">
      <c r="A8" s="20" t="s">
        <v>56</v>
      </c>
      <c r="B8" s="20" t="s">
        <v>62</v>
      </c>
    </row>
    <row r="10" spans="1:35" ht="15.75" x14ac:dyDescent="0.5">
      <c r="A10" s="26" t="s">
        <v>48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5" x14ac:dyDescent="0.45">
      <c r="A11" s="83" t="s">
        <v>0</v>
      </c>
      <c r="B11" s="79" t="s">
        <v>64</v>
      </c>
      <c r="C11" s="80"/>
      <c r="D11" s="79" t="s">
        <v>65</v>
      </c>
      <c r="E11" s="80"/>
      <c r="F11" s="79" t="s">
        <v>68</v>
      </c>
      <c r="G11" s="80"/>
      <c r="H11" s="79" t="s">
        <v>69</v>
      </c>
      <c r="I11" s="80"/>
      <c r="J11" s="79" t="s">
        <v>70</v>
      </c>
      <c r="K11" s="80"/>
      <c r="L11" s="79" t="s">
        <v>71</v>
      </c>
      <c r="M11" s="80"/>
      <c r="N11" s="79" t="s">
        <v>72</v>
      </c>
      <c r="O11" s="80"/>
      <c r="P11" s="79" t="s">
        <v>73</v>
      </c>
      <c r="Q11" s="80"/>
      <c r="R11" s="79" t="s">
        <v>74</v>
      </c>
      <c r="S11" s="80"/>
      <c r="T11" s="79" t="s">
        <v>76</v>
      </c>
      <c r="U11" s="80"/>
      <c r="V11" s="80" t="s">
        <v>77</v>
      </c>
      <c r="W11" s="81"/>
      <c r="X11" s="80" t="s">
        <v>78</v>
      </c>
      <c r="Y11" s="81"/>
      <c r="Z11" s="80" t="s">
        <v>79</v>
      </c>
      <c r="AA11" s="81"/>
      <c r="AB11" s="80" t="s">
        <v>80</v>
      </c>
      <c r="AC11" s="81"/>
      <c r="AD11" s="80" t="s">
        <v>81</v>
      </c>
      <c r="AE11" s="81"/>
      <c r="AF11" s="80" t="s">
        <v>82</v>
      </c>
      <c r="AG11" s="81"/>
    </row>
    <row r="12" spans="1:35" x14ac:dyDescent="0.45">
      <c r="A12" s="84"/>
      <c r="B12" s="24" t="s">
        <v>46</v>
      </c>
      <c r="C12" s="24" t="s">
        <v>47</v>
      </c>
      <c r="D12" s="35" t="s">
        <v>46</v>
      </c>
      <c r="E12" s="35" t="s">
        <v>47</v>
      </c>
      <c r="F12" s="40" t="s">
        <v>46</v>
      </c>
      <c r="G12" s="40" t="s">
        <v>47</v>
      </c>
      <c r="H12" s="42" t="s">
        <v>46</v>
      </c>
      <c r="I12" s="42" t="s">
        <v>47</v>
      </c>
      <c r="J12" s="45" t="s">
        <v>46</v>
      </c>
      <c r="K12" s="45" t="s">
        <v>47</v>
      </c>
      <c r="L12" s="46" t="s">
        <v>46</v>
      </c>
      <c r="M12" s="46" t="s">
        <v>47</v>
      </c>
      <c r="N12" s="49" t="s">
        <v>46</v>
      </c>
      <c r="O12" s="49" t="s">
        <v>47</v>
      </c>
      <c r="P12" s="51" t="s">
        <v>46</v>
      </c>
      <c r="Q12" s="51" t="s">
        <v>47</v>
      </c>
      <c r="R12" s="56" t="s">
        <v>46</v>
      </c>
      <c r="S12" s="56" t="s">
        <v>47</v>
      </c>
      <c r="T12" s="58" t="s">
        <v>46</v>
      </c>
      <c r="U12" s="58" t="s">
        <v>47</v>
      </c>
      <c r="V12" s="61" t="s">
        <v>46</v>
      </c>
      <c r="W12" s="61" t="s">
        <v>47</v>
      </c>
      <c r="X12" s="63" t="s">
        <v>46</v>
      </c>
      <c r="Y12" s="63" t="s">
        <v>47</v>
      </c>
      <c r="Z12" s="65" t="s">
        <v>46</v>
      </c>
      <c r="AA12" s="65" t="s">
        <v>47</v>
      </c>
      <c r="AB12" s="67" t="s">
        <v>46</v>
      </c>
      <c r="AC12" s="67" t="s">
        <v>47</v>
      </c>
      <c r="AD12" s="69" t="s">
        <v>46</v>
      </c>
      <c r="AE12" s="69" t="s">
        <v>47</v>
      </c>
      <c r="AF12" s="78" t="s">
        <v>46</v>
      </c>
      <c r="AG12" s="78" t="s">
        <v>47</v>
      </c>
    </row>
    <row r="13" spans="1:35" x14ac:dyDescent="0.45">
      <c r="A13" s="1" t="s">
        <v>7</v>
      </c>
      <c r="B13" s="10">
        <v>2488</v>
      </c>
      <c r="C13" s="9">
        <v>12603686.639999997</v>
      </c>
      <c r="D13" s="21">
        <v>4858</v>
      </c>
      <c r="E13" s="2">
        <v>24375381.840000004</v>
      </c>
      <c r="F13" s="21">
        <v>6187</v>
      </c>
      <c r="G13" s="2">
        <v>31084748.720000006</v>
      </c>
      <c r="H13" s="21">
        <v>6996</v>
      </c>
      <c r="I13" s="2">
        <v>35069290.720000014</v>
      </c>
      <c r="J13" s="21">
        <v>7345</v>
      </c>
      <c r="K13" s="2">
        <v>36826468.560000002</v>
      </c>
      <c r="L13" s="21">
        <v>7598</v>
      </c>
      <c r="M13" s="2">
        <v>38151531.119999982</v>
      </c>
      <c r="N13" s="21">
        <v>7822</v>
      </c>
      <c r="O13" s="2">
        <v>39260122.239999987</v>
      </c>
      <c r="P13" s="10">
        <v>8128</v>
      </c>
      <c r="Q13" s="9">
        <v>40803927.839999996</v>
      </c>
      <c r="R13" s="10">
        <v>8287</v>
      </c>
      <c r="S13" s="9">
        <v>41646443.20000001</v>
      </c>
      <c r="T13" s="10">
        <v>8345</v>
      </c>
      <c r="U13" s="9">
        <v>41981538.960000008</v>
      </c>
      <c r="V13" s="10">
        <v>8371</v>
      </c>
      <c r="W13" s="9">
        <v>42096308.000000007</v>
      </c>
      <c r="X13" s="10">
        <v>8402</v>
      </c>
      <c r="Y13" s="9">
        <v>42226565.440000005</v>
      </c>
      <c r="Z13" s="10">
        <v>8409</v>
      </c>
      <c r="AA13" s="9">
        <v>42255357.440000005</v>
      </c>
      <c r="AB13" s="10">
        <v>8427</v>
      </c>
      <c r="AC13" s="9">
        <v>42367064.640000008</v>
      </c>
      <c r="AD13" s="10">
        <v>8435</v>
      </c>
      <c r="AE13" s="9">
        <v>42438985.840000004</v>
      </c>
      <c r="AF13" s="10">
        <v>8440</v>
      </c>
      <c r="AG13" s="9">
        <v>42473785.840000004</v>
      </c>
    </row>
    <row r="14" spans="1:35" x14ac:dyDescent="0.45">
      <c r="A14" s="1" t="s">
        <v>8</v>
      </c>
      <c r="B14" s="10">
        <v>1169</v>
      </c>
      <c r="C14" s="9">
        <v>6076911.3599999994</v>
      </c>
      <c r="D14" s="21">
        <v>2131</v>
      </c>
      <c r="E14" s="2">
        <v>11103456.080000002</v>
      </c>
      <c r="F14" s="21">
        <v>2675</v>
      </c>
      <c r="G14" s="2">
        <v>13833965.760000002</v>
      </c>
      <c r="H14" s="21">
        <v>3023</v>
      </c>
      <c r="I14" s="2">
        <v>15601593.680000002</v>
      </c>
      <c r="J14" s="21">
        <v>3188</v>
      </c>
      <c r="K14" s="2">
        <v>16498062.560000001</v>
      </c>
      <c r="L14" s="21">
        <v>3317</v>
      </c>
      <c r="M14" s="2">
        <v>17172326.560000006</v>
      </c>
      <c r="N14" s="21">
        <v>3432</v>
      </c>
      <c r="O14" s="2">
        <v>17848057.040000003</v>
      </c>
      <c r="P14" s="10">
        <v>3582</v>
      </c>
      <c r="Q14" s="9">
        <v>18718189.200000003</v>
      </c>
      <c r="R14" s="10">
        <v>3656</v>
      </c>
      <c r="S14" s="9">
        <v>19096836.960000001</v>
      </c>
      <c r="T14" s="10">
        <v>3677</v>
      </c>
      <c r="U14" s="9">
        <v>19180204.560000002</v>
      </c>
      <c r="V14" s="10">
        <v>3689</v>
      </c>
      <c r="W14" s="9">
        <v>19252179.120000005</v>
      </c>
      <c r="X14" s="10">
        <v>3692</v>
      </c>
      <c r="Y14" s="9">
        <v>19265779.120000005</v>
      </c>
      <c r="Z14" s="10">
        <v>3697</v>
      </c>
      <c r="AA14" s="9">
        <v>19302275.120000005</v>
      </c>
      <c r="AB14" s="10">
        <v>3703</v>
      </c>
      <c r="AC14" s="9">
        <v>19357867.120000005</v>
      </c>
      <c r="AD14" s="10">
        <v>3706</v>
      </c>
      <c r="AE14" s="9">
        <v>19374853.760000005</v>
      </c>
      <c r="AF14" s="10">
        <v>3707</v>
      </c>
      <c r="AG14" s="9">
        <v>19378853.760000005</v>
      </c>
    </row>
    <row r="15" spans="1:35" x14ac:dyDescent="0.45">
      <c r="A15" s="1" t="s">
        <v>38</v>
      </c>
      <c r="B15" s="10">
        <v>103</v>
      </c>
      <c r="C15" s="9">
        <v>528485.04</v>
      </c>
      <c r="D15" s="21">
        <v>237</v>
      </c>
      <c r="E15" s="2">
        <v>1217939.8400000001</v>
      </c>
      <c r="F15" s="21">
        <v>305</v>
      </c>
      <c r="G15" s="2">
        <v>1568117.28</v>
      </c>
      <c r="H15" s="21">
        <v>345</v>
      </c>
      <c r="I15" s="2">
        <v>1763771.28</v>
      </c>
      <c r="J15" s="21">
        <v>358</v>
      </c>
      <c r="K15" s="2">
        <v>1836037.9200000002</v>
      </c>
      <c r="L15" s="21">
        <v>378</v>
      </c>
      <c r="M15" s="2">
        <v>1936720</v>
      </c>
      <c r="N15" s="21">
        <v>386</v>
      </c>
      <c r="O15" s="2">
        <v>1993120</v>
      </c>
      <c r="P15" s="10">
        <v>398</v>
      </c>
      <c r="Q15" s="9">
        <v>2062720</v>
      </c>
      <c r="R15" s="10">
        <v>404</v>
      </c>
      <c r="S15" s="9">
        <v>2090320</v>
      </c>
      <c r="T15" s="10">
        <v>408</v>
      </c>
      <c r="U15" s="9">
        <v>2108320</v>
      </c>
      <c r="V15" s="10">
        <v>409</v>
      </c>
      <c r="W15" s="9">
        <v>2145120</v>
      </c>
      <c r="X15" s="10">
        <v>414</v>
      </c>
      <c r="Y15" s="9">
        <v>2185920</v>
      </c>
      <c r="Z15" s="10">
        <v>414</v>
      </c>
      <c r="AA15" s="9">
        <v>2185920</v>
      </c>
      <c r="AB15" s="10">
        <v>415</v>
      </c>
      <c r="AC15" s="9">
        <v>2203920</v>
      </c>
      <c r="AD15" s="10">
        <v>415</v>
      </c>
      <c r="AE15" s="9">
        <v>2203920</v>
      </c>
      <c r="AF15" s="10">
        <v>416</v>
      </c>
      <c r="AG15" s="9">
        <v>2208720</v>
      </c>
    </row>
    <row r="16" spans="1:35" x14ac:dyDescent="0.45">
      <c r="A16" s="1" t="s">
        <v>9</v>
      </c>
      <c r="B16" s="10">
        <v>157</v>
      </c>
      <c r="C16" s="9">
        <v>775937.28</v>
      </c>
      <c r="D16" s="21">
        <v>274</v>
      </c>
      <c r="E16" s="2">
        <v>1322730.3999999999</v>
      </c>
      <c r="F16" s="21">
        <v>367</v>
      </c>
      <c r="G16" s="2">
        <v>1791923.0399999998</v>
      </c>
      <c r="H16" s="21">
        <v>407</v>
      </c>
      <c r="I16" s="2">
        <v>1984123.0399999998</v>
      </c>
      <c r="J16" s="21">
        <v>425</v>
      </c>
      <c r="K16" s="2">
        <v>2084311.68</v>
      </c>
      <c r="L16" s="21">
        <v>442</v>
      </c>
      <c r="M16" s="2">
        <v>2173720.7199999997</v>
      </c>
      <c r="N16" s="21">
        <v>458</v>
      </c>
      <c r="O16" s="2">
        <v>2247618</v>
      </c>
      <c r="P16" s="10">
        <v>474</v>
      </c>
      <c r="Q16" s="9">
        <v>2324799.2800000003</v>
      </c>
      <c r="R16" s="10">
        <v>482</v>
      </c>
      <c r="S16" s="9">
        <v>2364617.1199999996</v>
      </c>
      <c r="T16" s="10">
        <v>488</v>
      </c>
      <c r="U16" s="9">
        <v>2392217.1199999996</v>
      </c>
      <c r="V16" s="10">
        <v>494</v>
      </c>
      <c r="W16" s="9">
        <v>2435017.1199999996</v>
      </c>
      <c r="X16" s="10">
        <v>497</v>
      </c>
      <c r="Y16" s="9">
        <v>2448217.1199999996</v>
      </c>
      <c r="Z16" s="10">
        <v>497</v>
      </c>
      <c r="AA16" s="9">
        <v>2447817.1199999996</v>
      </c>
      <c r="AB16" s="10">
        <v>498</v>
      </c>
      <c r="AC16" s="9">
        <v>2455417.1199999996</v>
      </c>
      <c r="AD16" s="10">
        <v>499</v>
      </c>
      <c r="AE16" s="9">
        <v>2459817.1199999996</v>
      </c>
      <c r="AF16" s="10">
        <v>499</v>
      </c>
      <c r="AG16" s="9">
        <v>2459817.1199999996</v>
      </c>
    </row>
    <row r="17" spans="1:33" x14ac:dyDescent="0.45">
      <c r="A17" s="1" t="s">
        <v>10</v>
      </c>
      <c r="B17" s="10">
        <v>1727</v>
      </c>
      <c r="C17" s="9">
        <v>8545701.2800000012</v>
      </c>
      <c r="D17" s="21">
        <v>3456</v>
      </c>
      <c r="E17" s="2">
        <v>17100238.719999995</v>
      </c>
      <c r="F17" s="21">
        <v>4276</v>
      </c>
      <c r="G17" s="2">
        <v>21200704.239999998</v>
      </c>
      <c r="H17" s="21">
        <v>4778</v>
      </c>
      <c r="I17" s="2">
        <v>23719406.400000002</v>
      </c>
      <c r="J17" s="21">
        <v>4955</v>
      </c>
      <c r="K17" s="2">
        <v>24612400.160000008</v>
      </c>
      <c r="L17" s="21">
        <v>5127</v>
      </c>
      <c r="M17" s="2">
        <v>25505651.840000004</v>
      </c>
      <c r="N17" s="21">
        <v>5217</v>
      </c>
      <c r="O17" s="2">
        <v>25917474.480000008</v>
      </c>
      <c r="P17" s="10">
        <v>5362</v>
      </c>
      <c r="Q17" s="9">
        <v>26640631.040000007</v>
      </c>
      <c r="R17" s="10">
        <v>5450</v>
      </c>
      <c r="S17" s="9">
        <v>27094767.120000005</v>
      </c>
      <c r="T17" s="10">
        <v>5475</v>
      </c>
      <c r="U17" s="9">
        <v>27227878.480000004</v>
      </c>
      <c r="V17" s="10">
        <v>5491</v>
      </c>
      <c r="W17" s="9">
        <v>27293286.480000004</v>
      </c>
      <c r="X17" s="10">
        <v>5505</v>
      </c>
      <c r="Y17" s="9">
        <v>27366854.080000002</v>
      </c>
      <c r="Z17" s="10">
        <v>5515</v>
      </c>
      <c r="AA17" s="9">
        <v>27447236.480000004</v>
      </c>
      <c r="AB17" s="10">
        <v>5526</v>
      </c>
      <c r="AC17" s="9">
        <v>27512640.960000001</v>
      </c>
      <c r="AD17" s="10">
        <v>5529</v>
      </c>
      <c r="AE17" s="9">
        <v>27549684.560000002</v>
      </c>
      <c r="AF17" s="10">
        <v>5533</v>
      </c>
      <c r="AG17" s="9">
        <v>27564884.560000002</v>
      </c>
    </row>
    <row r="18" spans="1:33" x14ac:dyDescent="0.45">
      <c r="A18" s="1" t="s">
        <v>37</v>
      </c>
      <c r="B18" s="10">
        <v>187</v>
      </c>
      <c r="C18" s="9">
        <v>929722.56</v>
      </c>
      <c r="D18" s="21">
        <v>395</v>
      </c>
      <c r="E18" s="2">
        <v>2020770.32</v>
      </c>
      <c r="F18" s="21">
        <v>483</v>
      </c>
      <c r="G18" s="2">
        <v>2476754.8800000004</v>
      </c>
      <c r="H18" s="21">
        <v>554</v>
      </c>
      <c r="I18" s="2">
        <v>2836953.8400000003</v>
      </c>
      <c r="J18" s="21">
        <v>585</v>
      </c>
      <c r="K18" s="2">
        <v>3007734.72</v>
      </c>
      <c r="L18" s="21">
        <v>605</v>
      </c>
      <c r="M18" s="2">
        <v>3122558.72</v>
      </c>
      <c r="N18" s="21">
        <v>626</v>
      </c>
      <c r="O18" s="2">
        <v>3229758.72</v>
      </c>
      <c r="P18" s="10">
        <v>655</v>
      </c>
      <c r="Q18" s="9">
        <v>3373470.72</v>
      </c>
      <c r="R18" s="10">
        <v>666</v>
      </c>
      <c r="S18" s="9">
        <v>3423483.76</v>
      </c>
      <c r="T18" s="10">
        <v>671</v>
      </c>
      <c r="U18" s="9">
        <v>3447411.76</v>
      </c>
      <c r="V18" s="10">
        <v>676</v>
      </c>
      <c r="W18" s="9">
        <v>3468691.76</v>
      </c>
      <c r="X18" s="10">
        <v>678</v>
      </c>
      <c r="Y18" s="9">
        <v>3480475.76</v>
      </c>
      <c r="Z18" s="10">
        <v>678</v>
      </c>
      <c r="AA18" s="9">
        <v>3480475.76</v>
      </c>
      <c r="AB18" s="10">
        <v>676</v>
      </c>
      <c r="AC18" s="9">
        <v>3472883.76</v>
      </c>
      <c r="AD18" s="10">
        <v>675</v>
      </c>
      <c r="AE18" s="9">
        <v>3468483.76</v>
      </c>
      <c r="AF18" s="10">
        <v>674</v>
      </c>
      <c r="AG18" s="9">
        <v>3464238.8</v>
      </c>
    </row>
    <row r="19" spans="1:33" x14ac:dyDescent="0.45">
      <c r="A19" s="1" t="s">
        <v>3</v>
      </c>
      <c r="B19" s="10">
        <v>9965</v>
      </c>
      <c r="C19" s="9">
        <v>49074590.960000008</v>
      </c>
      <c r="D19" s="21">
        <v>17902</v>
      </c>
      <c r="E19" s="2">
        <v>88284563.920000032</v>
      </c>
      <c r="F19" s="21">
        <v>21293</v>
      </c>
      <c r="G19" s="2">
        <v>105193786.40000005</v>
      </c>
      <c r="H19" s="21">
        <v>23338</v>
      </c>
      <c r="I19" s="2">
        <v>115287640.08000009</v>
      </c>
      <c r="J19" s="21">
        <v>24127</v>
      </c>
      <c r="K19" s="2">
        <v>119215865.12000011</v>
      </c>
      <c r="L19" s="21">
        <v>24742</v>
      </c>
      <c r="M19" s="2">
        <v>122221542.80000012</v>
      </c>
      <c r="N19" s="21">
        <v>25115</v>
      </c>
      <c r="O19" s="2">
        <v>124218193.68000013</v>
      </c>
      <c r="P19" s="10">
        <v>25711</v>
      </c>
      <c r="Q19" s="9">
        <v>127279375.6800001</v>
      </c>
      <c r="R19" s="10">
        <v>26123</v>
      </c>
      <c r="S19" s="9">
        <v>129350897.76000014</v>
      </c>
      <c r="T19" s="10">
        <v>26242</v>
      </c>
      <c r="U19" s="9">
        <v>130052977.68000014</v>
      </c>
      <c r="V19" s="10">
        <v>26329</v>
      </c>
      <c r="W19" s="9">
        <v>130648817.52000013</v>
      </c>
      <c r="X19" s="10">
        <v>26379</v>
      </c>
      <c r="Y19" s="9">
        <v>130928397.92000014</v>
      </c>
      <c r="Z19" s="10">
        <v>26407</v>
      </c>
      <c r="AA19" s="9">
        <v>131101077.36000013</v>
      </c>
      <c r="AB19" s="10">
        <v>26438</v>
      </c>
      <c r="AC19" s="9">
        <v>131266387.84000011</v>
      </c>
      <c r="AD19" s="10">
        <v>26450</v>
      </c>
      <c r="AE19" s="9">
        <v>131295492.6400001</v>
      </c>
      <c r="AF19" s="10">
        <v>26444</v>
      </c>
      <c r="AG19" s="9">
        <v>131272205.68000013</v>
      </c>
    </row>
    <row r="20" spans="1:33" x14ac:dyDescent="0.45">
      <c r="A20" s="1" t="s">
        <v>11</v>
      </c>
      <c r="B20" s="10">
        <v>412</v>
      </c>
      <c r="C20" s="9">
        <v>2198037.84</v>
      </c>
      <c r="D20" s="21">
        <v>916</v>
      </c>
      <c r="E20" s="2">
        <v>4753477.5999999996</v>
      </c>
      <c r="F20" s="21">
        <v>1208</v>
      </c>
      <c r="G20" s="2">
        <v>6253436.0000000009</v>
      </c>
      <c r="H20" s="21">
        <v>1379</v>
      </c>
      <c r="I20" s="2">
        <v>7111404</v>
      </c>
      <c r="J20" s="21">
        <v>1453</v>
      </c>
      <c r="K20" s="2">
        <v>7474686</v>
      </c>
      <c r="L20" s="21">
        <v>1510</v>
      </c>
      <c r="M20" s="2">
        <v>7763610.7999999989</v>
      </c>
      <c r="N20" s="21">
        <v>1557</v>
      </c>
      <c r="O20" s="2">
        <v>8006490.7999999998</v>
      </c>
      <c r="P20" s="10">
        <v>1619</v>
      </c>
      <c r="Q20" s="9">
        <v>8304715.5999999996</v>
      </c>
      <c r="R20" s="10">
        <v>1645</v>
      </c>
      <c r="S20" s="9">
        <v>8442713.5199999996</v>
      </c>
      <c r="T20" s="10">
        <v>1654</v>
      </c>
      <c r="U20" s="9">
        <v>8489913.5199999996</v>
      </c>
      <c r="V20" s="10">
        <v>1662</v>
      </c>
      <c r="W20" s="9">
        <v>8544713.5199999996</v>
      </c>
      <c r="X20" s="10">
        <v>1670</v>
      </c>
      <c r="Y20" s="9">
        <v>8585513.5199999996</v>
      </c>
      <c r="Z20" s="10">
        <v>1673</v>
      </c>
      <c r="AA20" s="9">
        <v>8601113.5199999996</v>
      </c>
      <c r="AB20" s="10">
        <v>1678</v>
      </c>
      <c r="AC20" s="9">
        <v>8648313.5199999996</v>
      </c>
      <c r="AD20" s="10">
        <v>1679</v>
      </c>
      <c r="AE20" s="9">
        <v>8652713.5199999996</v>
      </c>
      <c r="AF20" s="10">
        <v>1683</v>
      </c>
      <c r="AG20" s="9">
        <v>8673913.5199999996</v>
      </c>
    </row>
    <row r="21" spans="1:33" x14ac:dyDescent="0.45">
      <c r="A21" s="1" t="s">
        <v>12</v>
      </c>
      <c r="B21" s="10">
        <v>549</v>
      </c>
      <c r="C21" s="9">
        <v>2884807.68</v>
      </c>
      <c r="D21" s="21">
        <v>1141</v>
      </c>
      <c r="E21" s="2">
        <v>5982971.6799999997</v>
      </c>
      <c r="F21" s="21">
        <v>1462</v>
      </c>
      <c r="G21" s="2">
        <v>7636792.0800000001</v>
      </c>
      <c r="H21" s="21">
        <v>1663</v>
      </c>
      <c r="I21" s="2">
        <v>8648360.3999999985</v>
      </c>
      <c r="J21" s="21">
        <v>1765</v>
      </c>
      <c r="K21" s="2">
        <v>9153743.2799999993</v>
      </c>
      <c r="L21" s="21">
        <v>1827</v>
      </c>
      <c r="M21" s="2">
        <v>9462983.2799999975</v>
      </c>
      <c r="N21" s="21">
        <v>1877</v>
      </c>
      <c r="O21" s="2">
        <v>9707700.5599999968</v>
      </c>
      <c r="P21" s="10">
        <v>1964</v>
      </c>
      <c r="Q21" s="9">
        <v>10149718.479999999</v>
      </c>
      <c r="R21" s="10">
        <v>1999</v>
      </c>
      <c r="S21" s="9">
        <v>10306082.479999999</v>
      </c>
      <c r="T21" s="10">
        <v>2009</v>
      </c>
      <c r="U21" s="9">
        <v>10359682.479999999</v>
      </c>
      <c r="V21" s="10">
        <v>2014</v>
      </c>
      <c r="W21" s="9">
        <v>10389593.039999997</v>
      </c>
      <c r="X21" s="10">
        <v>2026</v>
      </c>
      <c r="Y21" s="9">
        <v>10445223.119999999</v>
      </c>
      <c r="Z21" s="10">
        <v>2029</v>
      </c>
      <c r="AA21" s="9">
        <v>10459223.119999999</v>
      </c>
      <c r="AB21" s="10">
        <v>2032</v>
      </c>
      <c r="AC21" s="9">
        <v>10477770.319999998</v>
      </c>
      <c r="AD21" s="10">
        <v>2034</v>
      </c>
      <c r="AE21" s="9">
        <v>10488970.319999998</v>
      </c>
      <c r="AF21" s="10">
        <v>2034</v>
      </c>
      <c r="AG21" s="9">
        <v>10488970.319999998</v>
      </c>
    </row>
    <row r="22" spans="1:33" x14ac:dyDescent="0.45">
      <c r="A22" s="1" t="s">
        <v>13</v>
      </c>
      <c r="B22" s="10">
        <v>318</v>
      </c>
      <c r="C22" s="9">
        <v>1679397.76</v>
      </c>
      <c r="D22" s="21">
        <v>679</v>
      </c>
      <c r="E22" s="2">
        <v>3545830.8800000004</v>
      </c>
      <c r="F22" s="21">
        <v>856</v>
      </c>
      <c r="G22" s="2">
        <v>4477488.3999999994</v>
      </c>
      <c r="H22" s="21">
        <v>997</v>
      </c>
      <c r="I22" s="2">
        <v>5205094.959999999</v>
      </c>
      <c r="J22" s="21">
        <v>1047</v>
      </c>
      <c r="K22" s="2">
        <v>5457314.96</v>
      </c>
      <c r="L22" s="21">
        <v>1092</v>
      </c>
      <c r="M22" s="2">
        <v>5694428.1600000001</v>
      </c>
      <c r="N22" s="21">
        <v>1122</v>
      </c>
      <c r="O22" s="2">
        <v>5831703.1200000001</v>
      </c>
      <c r="P22" s="10">
        <v>1166</v>
      </c>
      <c r="Q22" s="9">
        <v>6056974.6399999997</v>
      </c>
      <c r="R22" s="10">
        <v>1193</v>
      </c>
      <c r="S22" s="9">
        <v>6201019.919999999</v>
      </c>
      <c r="T22" s="10">
        <v>1197</v>
      </c>
      <c r="U22" s="9">
        <v>6241019.919999999</v>
      </c>
      <c r="V22" s="10">
        <v>1205</v>
      </c>
      <c r="W22" s="9">
        <v>6275139.919999999</v>
      </c>
      <c r="X22" s="10">
        <v>1213</v>
      </c>
      <c r="Y22" s="9">
        <v>6314739.919999999</v>
      </c>
      <c r="Z22" s="10">
        <v>1213</v>
      </c>
      <c r="AA22" s="9">
        <v>6313808.8799999999</v>
      </c>
      <c r="AB22" s="10">
        <v>1216</v>
      </c>
      <c r="AC22" s="9">
        <v>6329408.8799999999</v>
      </c>
      <c r="AD22" s="10">
        <v>1215</v>
      </c>
      <c r="AE22" s="9">
        <v>6325008.8799999999</v>
      </c>
      <c r="AF22" s="10">
        <v>1216</v>
      </c>
      <c r="AG22" s="9">
        <v>6331008.8799999999</v>
      </c>
    </row>
    <row r="23" spans="1:33" x14ac:dyDescent="0.45">
      <c r="A23" s="1" t="s">
        <v>2</v>
      </c>
      <c r="B23" s="10">
        <v>214</v>
      </c>
      <c r="C23" s="9">
        <v>1108669.8399999999</v>
      </c>
      <c r="D23" s="21">
        <v>409</v>
      </c>
      <c r="E23" s="2">
        <v>2044450.96</v>
      </c>
      <c r="F23" s="21">
        <v>489</v>
      </c>
      <c r="G23" s="2">
        <v>2440025.5999999996</v>
      </c>
      <c r="H23" s="21">
        <v>533</v>
      </c>
      <c r="I23" s="2">
        <v>2708115.1999999997</v>
      </c>
      <c r="J23" s="21">
        <v>547</v>
      </c>
      <c r="K23" s="2">
        <v>2797912.7199999997</v>
      </c>
      <c r="L23" s="21">
        <v>568</v>
      </c>
      <c r="M23" s="2">
        <v>2925992.7199999997</v>
      </c>
      <c r="N23" s="21">
        <v>603</v>
      </c>
      <c r="O23" s="2">
        <v>3147872.7199999997</v>
      </c>
      <c r="P23" s="10">
        <v>615</v>
      </c>
      <c r="Q23" s="9">
        <v>3239448.7199999997</v>
      </c>
      <c r="R23" s="10">
        <v>622</v>
      </c>
      <c r="S23" s="9">
        <v>3268441.84</v>
      </c>
      <c r="T23" s="10">
        <v>632</v>
      </c>
      <c r="U23" s="9">
        <v>3342798.9599999995</v>
      </c>
      <c r="V23" s="10">
        <v>634</v>
      </c>
      <c r="W23" s="9">
        <v>3350798.9599999995</v>
      </c>
      <c r="X23" s="10">
        <v>637</v>
      </c>
      <c r="Y23" s="9">
        <v>3383822.4</v>
      </c>
      <c r="Z23" s="10">
        <v>637</v>
      </c>
      <c r="AA23" s="9">
        <v>3384622.4</v>
      </c>
      <c r="AB23" s="10">
        <v>641</v>
      </c>
      <c r="AC23" s="9">
        <v>3431869.28</v>
      </c>
      <c r="AD23" s="10">
        <v>643</v>
      </c>
      <c r="AE23" s="9">
        <v>3446269.28</v>
      </c>
      <c r="AF23" s="10">
        <v>643</v>
      </c>
      <c r="AG23" s="9">
        <v>3445965.28</v>
      </c>
    </row>
    <row r="24" spans="1:33" x14ac:dyDescent="0.45">
      <c r="A24" s="1" t="s">
        <v>14</v>
      </c>
      <c r="B24" s="10">
        <v>553</v>
      </c>
      <c r="C24" s="9">
        <v>2782681.6799999997</v>
      </c>
      <c r="D24" s="21">
        <v>1165</v>
      </c>
      <c r="E24" s="2">
        <v>5886937.6000000006</v>
      </c>
      <c r="F24" s="21">
        <v>1480</v>
      </c>
      <c r="G24" s="2">
        <v>7487106.2399999993</v>
      </c>
      <c r="H24" s="21">
        <v>1681</v>
      </c>
      <c r="I24" s="2">
        <v>8458233.3599999994</v>
      </c>
      <c r="J24" s="21">
        <v>1755</v>
      </c>
      <c r="K24" s="2">
        <v>8838900.7999999989</v>
      </c>
      <c r="L24" s="21">
        <v>1813</v>
      </c>
      <c r="M24" s="2">
        <v>9132106.7999999989</v>
      </c>
      <c r="N24" s="21">
        <v>1862</v>
      </c>
      <c r="O24" s="2">
        <v>9369327.4399999995</v>
      </c>
      <c r="P24" s="10">
        <v>1938</v>
      </c>
      <c r="Q24" s="9">
        <v>9745588.4000000022</v>
      </c>
      <c r="R24" s="10">
        <v>1971</v>
      </c>
      <c r="S24" s="9">
        <v>9950002.4000000022</v>
      </c>
      <c r="T24" s="10">
        <v>1984</v>
      </c>
      <c r="U24" s="9">
        <v>10025758.880000001</v>
      </c>
      <c r="V24" s="10">
        <v>1989</v>
      </c>
      <c r="W24" s="9">
        <v>10041957.440000001</v>
      </c>
      <c r="X24" s="10">
        <v>1992</v>
      </c>
      <c r="Y24" s="9">
        <v>10056117.440000001</v>
      </c>
      <c r="Z24" s="10">
        <v>1992</v>
      </c>
      <c r="AA24" s="9">
        <v>10057317.440000001</v>
      </c>
      <c r="AB24" s="10">
        <v>1997</v>
      </c>
      <c r="AC24" s="9">
        <v>10080477.440000001</v>
      </c>
      <c r="AD24" s="10">
        <v>1997</v>
      </c>
      <c r="AE24" s="9">
        <v>10080945.120000001</v>
      </c>
      <c r="AF24" s="10">
        <v>1999</v>
      </c>
      <c r="AG24" s="9">
        <v>10088201.120000001</v>
      </c>
    </row>
    <row r="25" spans="1:33" x14ac:dyDescent="0.45">
      <c r="A25" s="1" t="s">
        <v>15</v>
      </c>
      <c r="B25" s="10">
        <v>610</v>
      </c>
      <c r="C25" s="9">
        <v>3264799.7600000002</v>
      </c>
      <c r="D25" s="21">
        <v>1186</v>
      </c>
      <c r="E25" s="2">
        <v>6216410.2400000012</v>
      </c>
      <c r="F25" s="21">
        <v>1471</v>
      </c>
      <c r="G25" s="2">
        <v>7697307.8400000017</v>
      </c>
      <c r="H25" s="21">
        <v>1607</v>
      </c>
      <c r="I25" s="2">
        <v>8397186.6400000006</v>
      </c>
      <c r="J25" s="21">
        <v>1671</v>
      </c>
      <c r="K25" s="2">
        <v>8713843.9200000018</v>
      </c>
      <c r="L25" s="21">
        <v>1717</v>
      </c>
      <c r="M25" s="2">
        <v>8944227.9200000018</v>
      </c>
      <c r="N25" s="21">
        <v>1760</v>
      </c>
      <c r="O25" s="2">
        <v>9153817.9199999999</v>
      </c>
      <c r="P25" s="10">
        <v>1807</v>
      </c>
      <c r="Q25" s="9">
        <v>9395672.879999999</v>
      </c>
      <c r="R25" s="10">
        <v>1829</v>
      </c>
      <c r="S25" s="9">
        <v>9498119.4400000013</v>
      </c>
      <c r="T25" s="10">
        <v>1840</v>
      </c>
      <c r="U25" s="9">
        <v>9543902</v>
      </c>
      <c r="V25" s="10">
        <v>1840</v>
      </c>
      <c r="W25" s="9">
        <v>9566222</v>
      </c>
      <c r="X25" s="10">
        <v>1847</v>
      </c>
      <c r="Y25" s="9">
        <v>9611758</v>
      </c>
      <c r="Z25" s="10">
        <v>1847</v>
      </c>
      <c r="AA25" s="9">
        <v>9612158</v>
      </c>
      <c r="AB25" s="10">
        <v>1850</v>
      </c>
      <c r="AC25" s="9">
        <v>9623257.8399999999</v>
      </c>
      <c r="AD25" s="10">
        <v>1849</v>
      </c>
      <c r="AE25" s="9">
        <v>9618857.8399999999</v>
      </c>
      <c r="AF25" s="10">
        <v>1847</v>
      </c>
      <c r="AG25" s="9">
        <v>9611201.8399999999</v>
      </c>
    </row>
    <row r="26" spans="1:33" x14ac:dyDescent="0.45">
      <c r="A26" s="1" t="s">
        <v>4</v>
      </c>
      <c r="B26" s="10">
        <v>7049</v>
      </c>
      <c r="C26" s="9">
        <v>33905510.479999997</v>
      </c>
      <c r="D26" s="21">
        <v>12684</v>
      </c>
      <c r="E26" s="2">
        <v>61165495.600000009</v>
      </c>
      <c r="F26" s="21">
        <v>15123</v>
      </c>
      <c r="G26" s="2">
        <v>72803322.319999993</v>
      </c>
      <c r="H26" s="21">
        <v>16455</v>
      </c>
      <c r="I26" s="2">
        <v>79126111.280000001</v>
      </c>
      <c r="J26" s="21">
        <v>16973</v>
      </c>
      <c r="K26" s="2">
        <v>81550515.679999992</v>
      </c>
      <c r="L26" s="21">
        <v>17357</v>
      </c>
      <c r="M26" s="2">
        <v>83364532</v>
      </c>
      <c r="N26" s="21">
        <v>17641</v>
      </c>
      <c r="O26" s="2">
        <v>84707082.719999999</v>
      </c>
      <c r="P26" s="10">
        <v>18073</v>
      </c>
      <c r="Q26" s="9">
        <v>86753185.040000007</v>
      </c>
      <c r="R26" s="10">
        <v>18342</v>
      </c>
      <c r="S26" s="9">
        <v>88078875.199999988</v>
      </c>
      <c r="T26" s="10">
        <v>18438</v>
      </c>
      <c r="U26" s="9">
        <v>88542685.759999976</v>
      </c>
      <c r="V26" s="10">
        <v>18502</v>
      </c>
      <c r="W26" s="9">
        <v>88857073.919999987</v>
      </c>
      <c r="X26" s="10">
        <v>18549</v>
      </c>
      <c r="Y26" s="9">
        <v>89089831.359999999</v>
      </c>
      <c r="Z26" s="10">
        <v>18565</v>
      </c>
      <c r="AA26" s="9">
        <v>89195827.599999994</v>
      </c>
      <c r="AB26" s="10">
        <v>18579</v>
      </c>
      <c r="AC26" s="9">
        <v>89259343.599999994</v>
      </c>
      <c r="AD26" s="10">
        <v>18588</v>
      </c>
      <c r="AE26" s="9">
        <v>89301468.079999998</v>
      </c>
      <c r="AF26" s="10">
        <v>18595</v>
      </c>
      <c r="AG26" s="9">
        <v>89340629.439999998</v>
      </c>
    </row>
    <row r="27" spans="1:33" x14ac:dyDescent="0.45">
      <c r="A27" s="1" t="s">
        <v>16</v>
      </c>
      <c r="B27" s="10">
        <v>1146</v>
      </c>
      <c r="C27" s="9">
        <v>5795098.3200000003</v>
      </c>
      <c r="D27" s="21">
        <v>2364</v>
      </c>
      <c r="E27" s="2">
        <v>11850511.359999998</v>
      </c>
      <c r="F27" s="21">
        <v>2991</v>
      </c>
      <c r="G27" s="2">
        <v>14973959.359999998</v>
      </c>
      <c r="H27" s="21">
        <v>3348</v>
      </c>
      <c r="I27" s="2">
        <v>16689233.439999996</v>
      </c>
      <c r="J27" s="21">
        <v>3503</v>
      </c>
      <c r="K27" s="2">
        <v>17483304.559999995</v>
      </c>
      <c r="L27" s="21">
        <v>3618</v>
      </c>
      <c r="M27" s="2">
        <v>18054224.879999999</v>
      </c>
      <c r="N27" s="21">
        <v>3716</v>
      </c>
      <c r="O27" s="2">
        <v>18554093.359999996</v>
      </c>
      <c r="P27" s="10">
        <v>3841</v>
      </c>
      <c r="Q27" s="9">
        <v>19155390</v>
      </c>
      <c r="R27" s="10">
        <v>3917</v>
      </c>
      <c r="S27" s="9">
        <v>19566716.080000002</v>
      </c>
      <c r="T27" s="10">
        <v>3934</v>
      </c>
      <c r="U27" s="9">
        <v>19679372.399999999</v>
      </c>
      <c r="V27" s="10">
        <v>3950</v>
      </c>
      <c r="W27" s="9">
        <v>19785192.32</v>
      </c>
      <c r="X27" s="10">
        <v>3967</v>
      </c>
      <c r="Y27" s="9">
        <v>19890738.559999999</v>
      </c>
      <c r="Z27" s="10">
        <v>3973</v>
      </c>
      <c r="AA27" s="9">
        <v>19915730.239999998</v>
      </c>
      <c r="AB27" s="10">
        <v>3975</v>
      </c>
      <c r="AC27" s="9">
        <v>19924530.239999998</v>
      </c>
      <c r="AD27" s="10">
        <v>3973</v>
      </c>
      <c r="AE27" s="9">
        <v>19924699.84</v>
      </c>
      <c r="AF27" s="10">
        <v>3976</v>
      </c>
      <c r="AG27" s="9">
        <v>19940699.84</v>
      </c>
    </row>
    <row r="28" spans="1:33" x14ac:dyDescent="0.45">
      <c r="A28" s="1" t="s">
        <v>30</v>
      </c>
      <c r="B28" s="10">
        <v>186</v>
      </c>
      <c r="C28" s="9">
        <v>956306.32</v>
      </c>
      <c r="D28" s="21">
        <v>426</v>
      </c>
      <c r="E28" s="2">
        <v>2193753.6799999997</v>
      </c>
      <c r="F28" s="21">
        <v>552</v>
      </c>
      <c r="G28" s="2">
        <v>2875101.84</v>
      </c>
      <c r="H28" s="21">
        <v>647</v>
      </c>
      <c r="I28" s="2">
        <v>3351888.8</v>
      </c>
      <c r="J28" s="21">
        <v>689</v>
      </c>
      <c r="K28" s="2">
        <v>3568576.8</v>
      </c>
      <c r="L28" s="21">
        <v>710</v>
      </c>
      <c r="M28" s="2">
        <v>3663976.8</v>
      </c>
      <c r="N28" s="21">
        <v>726</v>
      </c>
      <c r="O28" s="2">
        <v>3737207.5999999996</v>
      </c>
      <c r="P28" s="10">
        <v>754</v>
      </c>
      <c r="Q28" s="9">
        <v>3891607.0399999996</v>
      </c>
      <c r="R28" s="10">
        <v>772</v>
      </c>
      <c r="S28" s="9">
        <v>3988655.0399999996</v>
      </c>
      <c r="T28" s="10">
        <v>777</v>
      </c>
      <c r="U28" s="9">
        <v>4014035.28</v>
      </c>
      <c r="V28" s="10">
        <v>784</v>
      </c>
      <c r="W28" s="9">
        <v>4076435.28</v>
      </c>
      <c r="X28" s="10">
        <v>783</v>
      </c>
      <c r="Y28" s="9">
        <v>4072035.28</v>
      </c>
      <c r="Z28" s="10">
        <v>785</v>
      </c>
      <c r="AA28" s="9">
        <v>4081235.28</v>
      </c>
      <c r="AB28" s="10">
        <v>785</v>
      </c>
      <c r="AC28" s="9">
        <v>4081235.28</v>
      </c>
      <c r="AD28" s="10">
        <v>787</v>
      </c>
      <c r="AE28" s="9">
        <v>4090435.28</v>
      </c>
      <c r="AF28" s="10">
        <v>788</v>
      </c>
      <c r="AG28" s="9">
        <v>4081605.8399999994</v>
      </c>
    </row>
    <row r="29" spans="1:33" x14ac:dyDescent="0.45">
      <c r="A29" s="1" t="s">
        <v>17</v>
      </c>
      <c r="B29" s="10">
        <v>2342</v>
      </c>
      <c r="C29" s="9">
        <v>11592224</v>
      </c>
      <c r="D29" s="21">
        <v>4433</v>
      </c>
      <c r="E29" s="2">
        <v>22107645.920000006</v>
      </c>
      <c r="F29" s="21">
        <v>5486</v>
      </c>
      <c r="G29" s="2">
        <v>27370863.600000001</v>
      </c>
      <c r="H29" s="21">
        <v>6128</v>
      </c>
      <c r="I29" s="2">
        <v>30512806.159999996</v>
      </c>
      <c r="J29" s="21">
        <v>6384</v>
      </c>
      <c r="K29" s="2">
        <v>31805183.679999996</v>
      </c>
      <c r="L29" s="21">
        <v>6596</v>
      </c>
      <c r="M29" s="2">
        <v>32886068.719999995</v>
      </c>
      <c r="N29" s="21">
        <v>6737</v>
      </c>
      <c r="O29" s="2">
        <v>33555729.039999992</v>
      </c>
      <c r="P29" s="10">
        <v>6948</v>
      </c>
      <c r="Q29" s="9">
        <v>34582436.159999996</v>
      </c>
      <c r="R29" s="10">
        <v>7060</v>
      </c>
      <c r="S29" s="9">
        <v>35204769.280000001</v>
      </c>
      <c r="T29" s="10">
        <v>7111</v>
      </c>
      <c r="U29" s="9">
        <v>35463142.479999997</v>
      </c>
      <c r="V29" s="10">
        <v>7135</v>
      </c>
      <c r="W29" s="9">
        <v>35584568</v>
      </c>
      <c r="X29" s="10">
        <v>7159</v>
      </c>
      <c r="Y29" s="9">
        <v>35703936.79999999</v>
      </c>
      <c r="Z29" s="10">
        <v>7161</v>
      </c>
      <c r="AA29" s="9">
        <v>35717986.559999987</v>
      </c>
      <c r="AB29" s="10">
        <v>7175</v>
      </c>
      <c r="AC29" s="9">
        <v>35788010.559999995</v>
      </c>
      <c r="AD29" s="10">
        <v>7181</v>
      </c>
      <c r="AE29" s="9">
        <v>35808726.559999995</v>
      </c>
      <c r="AF29" s="10">
        <v>7185</v>
      </c>
      <c r="AG29" s="9">
        <v>35830326.559999995</v>
      </c>
    </row>
    <row r="30" spans="1:33" x14ac:dyDescent="0.45">
      <c r="A30" s="1" t="s">
        <v>5</v>
      </c>
      <c r="B30" s="10">
        <v>735</v>
      </c>
      <c r="C30" s="9">
        <v>3635443.1200000006</v>
      </c>
      <c r="D30" s="21">
        <v>1506</v>
      </c>
      <c r="E30" s="2">
        <v>7483337.04</v>
      </c>
      <c r="F30" s="21">
        <v>1908</v>
      </c>
      <c r="G30" s="2">
        <v>9425143.3600000013</v>
      </c>
      <c r="H30" s="21">
        <v>2147</v>
      </c>
      <c r="I30" s="2">
        <v>10614585.919999998</v>
      </c>
      <c r="J30" s="21">
        <v>2246</v>
      </c>
      <c r="K30" s="2">
        <v>11159334.399999999</v>
      </c>
      <c r="L30" s="21">
        <v>2316</v>
      </c>
      <c r="M30" s="2">
        <v>11509502.879999997</v>
      </c>
      <c r="N30" s="21">
        <v>2374</v>
      </c>
      <c r="O30" s="2">
        <v>11817636.799999999</v>
      </c>
      <c r="P30" s="10">
        <v>2455</v>
      </c>
      <c r="Q30" s="9">
        <v>12221204.799999999</v>
      </c>
      <c r="R30" s="10">
        <v>2501</v>
      </c>
      <c r="S30" s="9">
        <v>12453736.800000001</v>
      </c>
      <c r="T30" s="10">
        <v>2519</v>
      </c>
      <c r="U30" s="9">
        <v>12567736.799999999</v>
      </c>
      <c r="V30" s="10">
        <v>2528</v>
      </c>
      <c r="W30" s="9">
        <v>12629736.799999999</v>
      </c>
      <c r="X30" s="10">
        <v>2541</v>
      </c>
      <c r="Y30" s="9">
        <v>12690267.040000001</v>
      </c>
      <c r="Z30" s="10">
        <v>2544</v>
      </c>
      <c r="AA30" s="9">
        <v>12715067.039999999</v>
      </c>
      <c r="AB30" s="10">
        <v>2546</v>
      </c>
      <c r="AC30" s="9">
        <v>12723822.4</v>
      </c>
      <c r="AD30" s="10">
        <v>2546</v>
      </c>
      <c r="AE30" s="9">
        <v>12719822.4</v>
      </c>
      <c r="AF30" s="10">
        <v>2549</v>
      </c>
      <c r="AG30" s="9">
        <v>12730731.76</v>
      </c>
    </row>
    <row r="31" spans="1:33" x14ac:dyDescent="0.45">
      <c r="A31" s="3" t="s">
        <v>44</v>
      </c>
      <c r="B31" s="11">
        <f t="shared" ref="B31:C31" si="0">SUM(B13:B30)</f>
        <v>29910</v>
      </c>
      <c r="C31" s="7">
        <f t="shared" si="0"/>
        <v>148338011.92000002</v>
      </c>
      <c r="D31" s="11">
        <f t="shared" ref="D31:I31" si="1">SUM(D13:D30)</f>
        <v>56162</v>
      </c>
      <c r="E31" s="7">
        <f t="shared" si="1"/>
        <v>278655903.68000007</v>
      </c>
      <c r="F31" s="11">
        <f t="shared" si="1"/>
        <v>68612</v>
      </c>
      <c r="G31" s="7">
        <f t="shared" si="1"/>
        <v>340590546.9600001</v>
      </c>
      <c r="H31" s="11">
        <f t="shared" si="1"/>
        <v>76026</v>
      </c>
      <c r="I31" s="7">
        <f t="shared" si="1"/>
        <v>377085799.20000011</v>
      </c>
      <c r="J31" s="11">
        <f t="shared" ref="J31:X31" si="2">SUM(J13:J30)</f>
        <v>79016</v>
      </c>
      <c r="K31" s="7">
        <f t="shared" ref="K31:AB31" si="3">SUM(K13:K30)</f>
        <v>392084197.52000016</v>
      </c>
      <c r="L31" s="11">
        <f t="shared" si="2"/>
        <v>81333</v>
      </c>
      <c r="M31" s="7">
        <f t="shared" si="3"/>
        <v>403685706.72000009</v>
      </c>
      <c r="N31" s="11">
        <f t="shared" si="2"/>
        <v>83031</v>
      </c>
      <c r="O31" s="7">
        <f t="shared" si="3"/>
        <v>412303006.24000019</v>
      </c>
      <c r="P31" s="11">
        <f t="shared" si="2"/>
        <v>85490</v>
      </c>
      <c r="Q31" s="7">
        <f t="shared" si="3"/>
        <v>424699055.52000016</v>
      </c>
      <c r="R31" s="11">
        <f t="shared" si="2"/>
        <v>86919</v>
      </c>
      <c r="S31" s="7">
        <f t="shared" si="3"/>
        <v>432026497.92000014</v>
      </c>
      <c r="T31" s="11">
        <f t="shared" si="2"/>
        <v>87401</v>
      </c>
      <c r="U31" s="7">
        <f t="shared" si="3"/>
        <v>434660597.04000014</v>
      </c>
      <c r="V31" s="11">
        <f t="shared" si="2"/>
        <v>87702</v>
      </c>
      <c r="W31" s="7">
        <f t="shared" si="3"/>
        <v>436440851.20000005</v>
      </c>
      <c r="X31" s="11">
        <f t="shared" si="2"/>
        <v>87951</v>
      </c>
      <c r="Y31" s="7">
        <f t="shared" si="3"/>
        <v>437746192.88000017</v>
      </c>
      <c r="Z31" s="11">
        <f t="shared" si="3"/>
        <v>88036</v>
      </c>
      <c r="AA31" s="7">
        <f t="shared" ref="AA31:AD31" si="4">SUM(AA13:AA30)</f>
        <v>438274249.36000013</v>
      </c>
      <c r="AB31" s="11">
        <f t="shared" si="3"/>
        <v>88157</v>
      </c>
      <c r="AC31" s="7">
        <f t="shared" si="4"/>
        <v>439004220.80000001</v>
      </c>
      <c r="AD31" s="11">
        <f t="shared" si="4"/>
        <v>88201</v>
      </c>
      <c r="AE31" s="7">
        <f t="shared" ref="AE31:AF31" si="5">SUM(AE13:AE30)</f>
        <v>439249154.80000001</v>
      </c>
      <c r="AF31" s="11">
        <f t="shared" si="5"/>
        <v>88228</v>
      </c>
      <c r="AG31" s="7">
        <f t="shared" ref="AG31" si="6">SUM(AG13:AG30)</f>
        <v>439385760.16000003</v>
      </c>
    </row>
    <row r="33" spans="1:33" ht="15.75" x14ac:dyDescent="0.5">
      <c r="A33" s="26" t="s">
        <v>49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x14ac:dyDescent="0.45">
      <c r="A34" s="85" t="s">
        <v>45</v>
      </c>
      <c r="B34" s="79" t="s">
        <v>64</v>
      </c>
      <c r="C34" s="80"/>
      <c r="D34" s="79" t="s">
        <v>65</v>
      </c>
      <c r="E34" s="80"/>
      <c r="F34" s="79" t="s">
        <v>68</v>
      </c>
      <c r="G34" s="80"/>
      <c r="H34" s="79" t="s">
        <v>69</v>
      </c>
      <c r="I34" s="80"/>
      <c r="J34" s="79" t="s">
        <v>70</v>
      </c>
      <c r="K34" s="80"/>
      <c r="L34" s="79" t="s">
        <v>71</v>
      </c>
      <c r="M34" s="80"/>
      <c r="N34" s="79" t="s">
        <v>72</v>
      </c>
      <c r="O34" s="80"/>
      <c r="P34" s="79" t="s">
        <v>73</v>
      </c>
      <c r="Q34" s="80"/>
      <c r="R34" s="79" t="s">
        <v>74</v>
      </c>
      <c r="S34" s="80"/>
      <c r="T34" s="79" t="s">
        <v>76</v>
      </c>
      <c r="U34" s="80"/>
      <c r="V34" s="80" t="s">
        <v>77</v>
      </c>
      <c r="W34" s="81"/>
      <c r="X34" s="80" t="s">
        <v>78</v>
      </c>
      <c r="Y34" s="81"/>
      <c r="Z34" s="80" t="s">
        <v>79</v>
      </c>
      <c r="AA34" s="81"/>
      <c r="AB34" s="80" t="s">
        <v>80</v>
      </c>
      <c r="AC34" s="81"/>
      <c r="AD34" s="80" t="s">
        <v>81</v>
      </c>
      <c r="AE34" s="81"/>
      <c r="AF34" s="80" t="s">
        <v>82</v>
      </c>
      <c r="AG34" s="81"/>
    </row>
    <row r="35" spans="1:33" x14ac:dyDescent="0.45">
      <c r="A35" s="86"/>
      <c r="B35" s="24" t="s">
        <v>46</v>
      </c>
      <c r="C35" s="24" t="s">
        <v>47</v>
      </c>
      <c r="D35" s="35" t="s">
        <v>46</v>
      </c>
      <c r="E35" s="35" t="s">
        <v>47</v>
      </c>
      <c r="F35" s="40" t="s">
        <v>46</v>
      </c>
      <c r="G35" s="40" t="s">
        <v>47</v>
      </c>
      <c r="H35" s="42" t="s">
        <v>46</v>
      </c>
      <c r="I35" s="42" t="s">
        <v>47</v>
      </c>
      <c r="J35" s="45" t="s">
        <v>46</v>
      </c>
      <c r="K35" s="45" t="s">
        <v>47</v>
      </c>
      <c r="L35" s="46" t="s">
        <v>46</v>
      </c>
      <c r="M35" s="46" t="s">
        <v>47</v>
      </c>
      <c r="N35" s="49" t="s">
        <v>46</v>
      </c>
      <c r="O35" s="49" t="s">
        <v>47</v>
      </c>
      <c r="P35" s="51" t="s">
        <v>46</v>
      </c>
      <c r="Q35" s="51" t="s">
        <v>47</v>
      </c>
      <c r="R35" s="56" t="s">
        <v>46</v>
      </c>
      <c r="S35" s="56" t="s">
        <v>47</v>
      </c>
      <c r="T35" s="58" t="s">
        <v>46</v>
      </c>
      <c r="U35" s="58" t="s">
        <v>47</v>
      </c>
      <c r="V35" s="61" t="s">
        <v>46</v>
      </c>
      <c r="W35" s="61" t="s">
        <v>47</v>
      </c>
      <c r="X35" s="63" t="s">
        <v>46</v>
      </c>
      <c r="Y35" s="63" t="s">
        <v>47</v>
      </c>
      <c r="Z35" s="65" t="s">
        <v>46</v>
      </c>
      <c r="AA35" s="65" t="s">
        <v>47</v>
      </c>
      <c r="AB35" s="67" t="s">
        <v>46</v>
      </c>
      <c r="AC35" s="67" t="s">
        <v>47</v>
      </c>
      <c r="AD35" s="69" t="s">
        <v>46</v>
      </c>
      <c r="AE35" s="69" t="s">
        <v>47</v>
      </c>
      <c r="AF35" s="78" t="s">
        <v>46</v>
      </c>
      <c r="AG35" s="78" t="s">
        <v>47</v>
      </c>
    </row>
    <row r="36" spans="1:33" x14ac:dyDescent="0.45">
      <c r="A36" s="1" t="s">
        <v>6</v>
      </c>
      <c r="B36" s="21">
        <v>3991</v>
      </c>
      <c r="C36" s="2">
        <v>25415197.200000003</v>
      </c>
      <c r="D36" s="21">
        <v>7101</v>
      </c>
      <c r="E36" s="2">
        <v>45068775.68</v>
      </c>
      <c r="F36" s="21">
        <v>8483</v>
      </c>
      <c r="G36" s="2">
        <v>53895000.560000002</v>
      </c>
      <c r="H36" s="21">
        <v>9144</v>
      </c>
      <c r="I36" s="2">
        <v>58249622.960000008</v>
      </c>
      <c r="J36" s="21">
        <v>9416</v>
      </c>
      <c r="K36" s="2">
        <v>60100897.600000009</v>
      </c>
      <c r="L36" s="21">
        <v>9574</v>
      </c>
      <c r="M36" s="2">
        <v>61213108.720000014</v>
      </c>
      <c r="N36" s="21">
        <v>9729</v>
      </c>
      <c r="O36" s="2">
        <v>62322064.560000002</v>
      </c>
      <c r="P36" s="2">
        <v>9936</v>
      </c>
      <c r="Q36" s="2">
        <v>63831229.359999999</v>
      </c>
      <c r="R36" s="10">
        <v>10084</v>
      </c>
      <c r="S36" s="9">
        <v>64870330.799999997</v>
      </c>
      <c r="T36" s="10">
        <v>10160</v>
      </c>
      <c r="U36" s="9">
        <v>65484121.68</v>
      </c>
      <c r="V36" s="10">
        <v>10208</v>
      </c>
      <c r="W36" s="9">
        <v>65870445.68</v>
      </c>
      <c r="X36" s="9">
        <v>10239</v>
      </c>
      <c r="Y36" s="9">
        <v>66100499.039999992</v>
      </c>
      <c r="Z36" s="10">
        <v>10243</v>
      </c>
      <c r="AA36" s="9">
        <v>66120899.039999992</v>
      </c>
      <c r="AB36" s="10">
        <v>10263</v>
      </c>
      <c r="AC36" s="9">
        <v>66311921.039999992</v>
      </c>
      <c r="AD36" s="10">
        <v>10271</v>
      </c>
      <c r="AE36" s="9">
        <v>66350017.039999992</v>
      </c>
      <c r="AF36" s="10">
        <v>10276</v>
      </c>
      <c r="AG36" s="9">
        <v>66372017.039999992</v>
      </c>
    </row>
    <row r="37" spans="1:33" x14ac:dyDescent="0.45">
      <c r="A37" s="1" t="s">
        <v>18</v>
      </c>
      <c r="B37" s="21">
        <v>1674</v>
      </c>
      <c r="C37" s="2">
        <v>7977735.2000000011</v>
      </c>
      <c r="D37" s="21">
        <v>3047</v>
      </c>
      <c r="E37" s="2">
        <v>14447034</v>
      </c>
      <c r="F37" s="21">
        <v>3691</v>
      </c>
      <c r="G37" s="2">
        <v>17461802.320000008</v>
      </c>
      <c r="H37" s="21">
        <v>4081</v>
      </c>
      <c r="I37" s="2">
        <v>19326096.719999999</v>
      </c>
      <c r="J37" s="21">
        <v>4241</v>
      </c>
      <c r="K37" s="2">
        <v>20096054.079999998</v>
      </c>
      <c r="L37" s="21">
        <v>4347</v>
      </c>
      <c r="M37" s="2">
        <v>20656729.119999997</v>
      </c>
      <c r="N37" s="21">
        <v>4446</v>
      </c>
      <c r="O37" s="2">
        <v>21111060.959999997</v>
      </c>
      <c r="P37" s="2">
        <v>4568</v>
      </c>
      <c r="Q37" s="2">
        <v>21711376.159999996</v>
      </c>
      <c r="R37" s="10">
        <v>4643</v>
      </c>
      <c r="S37" s="9">
        <v>22091987.919999994</v>
      </c>
      <c r="T37" s="10">
        <v>4667</v>
      </c>
      <c r="U37" s="9">
        <v>22210222.959999993</v>
      </c>
      <c r="V37" s="10">
        <v>4690</v>
      </c>
      <c r="W37" s="9">
        <v>22356147.759999994</v>
      </c>
      <c r="X37" s="9">
        <v>4706</v>
      </c>
      <c r="Y37" s="9">
        <v>22422652.239999991</v>
      </c>
      <c r="Z37" s="10">
        <v>4714</v>
      </c>
      <c r="AA37" s="9">
        <v>22470821.59999999</v>
      </c>
      <c r="AB37" s="10">
        <v>4722</v>
      </c>
      <c r="AC37" s="9">
        <v>22505240.239999991</v>
      </c>
      <c r="AD37" s="10">
        <v>4726</v>
      </c>
      <c r="AE37" s="9">
        <v>22540995.919999991</v>
      </c>
      <c r="AF37" s="10">
        <v>4731</v>
      </c>
      <c r="AG37" s="9">
        <v>22565698.399999991</v>
      </c>
    </row>
    <row r="38" spans="1:33" x14ac:dyDescent="0.45">
      <c r="A38" s="1" t="s">
        <v>19</v>
      </c>
      <c r="B38" s="21">
        <v>338</v>
      </c>
      <c r="C38" s="2">
        <v>1682517.68</v>
      </c>
      <c r="D38" s="21">
        <v>742</v>
      </c>
      <c r="E38" s="2">
        <v>3706823.3599999994</v>
      </c>
      <c r="F38" s="21">
        <v>943</v>
      </c>
      <c r="G38" s="2">
        <v>4719643.5199999996</v>
      </c>
      <c r="H38" s="21">
        <v>1074</v>
      </c>
      <c r="I38" s="2">
        <v>5356262.8800000008</v>
      </c>
      <c r="J38" s="21">
        <v>1131</v>
      </c>
      <c r="K38" s="2">
        <v>5693985.4400000013</v>
      </c>
      <c r="L38" s="21">
        <v>1191</v>
      </c>
      <c r="M38" s="2">
        <v>5983950.2400000012</v>
      </c>
      <c r="N38" s="21">
        <v>1237</v>
      </c>
      <c r="O38" s="2">
        <v>6261898.0800000001</v>
      </c>
      <c r="P38" s="2">
        <v>1284</v>
      </c>
      <c r="Q38" s="2">
        <v>6520935.8399999999</v>
      </c>
      <c r="R38" s="10">
        <v>1312</v>
      </c>
      <c r="S38" s="9">
        <v>6659739.7599999998</v>
      </c>
      <c r="T38" s="10">
        <v>1321</v>
      </c>
      <c r="U38" s="9">
        <v>6709339.7599999998</v>
      </c>
      <c r="V38" s="10">
        <v>1329</v>
      </c>
      <c r="W38" s="9">
        <v>6809339.7599999998</v>
      </c>
      <c r="X38" s="9">
        <v>1339</v>
      </c>
      <c r="Y38" s="9">
        <v>6873270</v>
      </c>
      <c r="Z38" s="10">
        <v>1346</v>
      </c>
      <c r="AA38" s="9">
        <v>6952870</v>
      </c>
      <c r="AB38" s="10">
        <v>1348</v>
      </c>
      <c r="AC38" s="9">
        <v>6976070</v>
      </c>
      <c r="AD38" s="10">
        <v>1348</v>
      </c>
      <c r="AE38" s="9">
        <v>6976070</v>
      </c>
      <c r="AF38" s="10">
        <v>1347</v>
      </c>
      <c r="AG38" s="9">
        <v>6975710</v>
      </c>
    </row>
    <row r="39" spans="1:33" x14ac:dyDescent="0.45">
      <c r="A39" s="1" t="s">
        <v>20</v>
      </c>
      <c r="B39" s="21">
        <v>982</v>
      </c>
      <c r="C39" s="2">
        <v>4851840.4000000004</v>
      </c>
      <c r="D39" s="21">
        <v>1858</v>
      </c>
      <c r="E39" s="2">
        <v>9118730.6399999987</v>
      </c>
      <c r="F39" s="21">
        <v>2267</v>
      </c>
      <c r="G39" s="2">
        <v>11064886.079999998</v>
      </c>
      <c r="H39" s="21">
        <v>2503</v>
      </c>
      <c r="I39" s="2">
        <v>12219952.319999998</v>
      </c>
      <c r="J39" s="21">
        <v>2607</v>
      </c>
      <c r="K39" s="2">
        <v>12792155.52</v>
      </c>
      <c r="L39" s="21">
        <v>2695</v>
      </c>
      <c r="M39" s="2">
        <v>13235096.079999998</v>
      </c>
      <c r="N39" s="21">
        <v>2763</v>
      </c>
      <c r="O39" s="2">
        <v>13544762.719999999</v>
      </c>
      <c r="P39" s="2">
        <v>2861</v>
      </c>
      <c r="Q39" s="2">
        <v>14089979.119999999</v>
      </c>
      <c r="R39" s="10">
        <v>2924</v>
      </c>
      <c r="S39" s="9">
        <v>14412541.119999999</v>
      </c>
      <c r="T39" s="10">
        <v>2953</v>
      </c>
      <c r="U39" s="9">
        <v>14602390.800000001</v>
      </c>
      <c r="V39" s="10">
        <v>2964</v>
      </c>
      <c r="W39" s="9">
        <v>14652420.4</v>
      </c>
      <c r="X39" s="9">
        <v>2983</v>
      </c>
      <c r="Y39" s="9">
        <v>14765673.280000001</v>
      </c>
      <c r="Z39" s="10">
        <v>2984</v>
      </c>
      <c r="AA39" s="9">
        <v>14771273.280000001</v>
      </c>
      <c r="AB39" s="10">
        <v>2996</v>
      </c>
      <c r="AC39" s="9">
        <v>14837002.960000003</v>
      </c>
      <c r="AD39" s="10">
        <v>3000</v>
      </c>
      <c r="AE39" s="9">
        <v>14858538.480000002</v>
      </c>
      <c r="AF39" s="10">
        <v>3000</v>
      </c>
      <c r="AG39" s="9">
        <v>14857863.840000002</v>
      </c>
    </row>
    <row r="40" spans="1:33" x14ac:dyDescent="0.45">
      <c r="A40" s="1" t="s">
        <v>21</v>
      </c>
      <c r="B40" s="21">
        <v>3506</v>
      </c>
      <c r="C40" s="2">
        <v>17112550.159999996</v>
      </c>
      <c r="D40" s="21">
        <v>7577</v>
      </c>
      <c r="E40" s="2">
        <v>37294877.359999992</v>
      </c>
      <c r="F40" s="21">
        <v>9801</v>
      </c>
      <c r="G40" s="2">
        <v>48361118.559999987</v>
      </c>
      <c r="H40" s="21">
        <v>11170</v>
      </c>
      <c r="I40" s="2">
        <v>54999429.359999992</v>
      </c>
      <c r="J40" s="21">
        <v>11725</v>
      </c>
      <c r="K40" s="2">
        <v>57677949.439999983</v>
      </c>
      <c r="L40" s="21">
        <v>12191</v>
      </c>
      <c r="M40" s="2">
        <v>59918823.199999981</v>
      </c>
      <c r="N40" s="21">
        <v>12535</v>
      </c>
      <c r="O40" s="2">
        <v>61609371.679999985</v>
      </c>
      <c r="P40" s="2">
        <v>13063</v>
      </c>
      <c r="Q40" s="2">
        <v>64221738.639999986</v>
      </c>
      <c r="R40" s="10">
        <v>13287</v>
      </c>
      <c r="S40" s="9">
        <v>65385950.319999985</v>
      </c>
      <c r="T40" s="10">
        <v>13367</v>
      </c>
      <c r="U40" s="9">
        <v>65778728.79999999</v>
      </c>
      <c r="V40" s="10">
        <v>13408</v>
      </c>
      <c r="W40" s="9">
        <v>65978316.559999987</v>
      </c>
      <c r="X40" s="10">
        <v>13449</v>
      </c>
      <c r="Y40" s="9">
        <v>66159967.199999988</v>
      </c>
      <c r="Z40" s="10">
        <v>13471</v>
      </c>
      <c r="AA40" s="9">
        <v>66341231.199999988</v>
      </c>
      <c r="AB40" s="10">
        <v>13513</v>
      </c>
      <c r="AC40" s="9">
        <v>66533935.599999987</v>
      </c>
      <c r="AD40" s="10">
        <v>13554</v>
      </c>
      <c r="AE40" s="9">
        <v>66710342.479999982</v>
      </c>
      <c r="AF40" s="10">
        <v>13568</v>
      </c>
      <c r="AG40" s="9">
        <v>66774342.479999982</v>
      </c>
    </row>
    <row r="41" spans="1:33" x14ac:dyDescent="0.45">
      <c r="A41" s="1" t="s">
        <v>22</v>
      </c>
      <c r="B41" s="21">
        <v>636</v>
      </c>
      <c r="C41" s="2">
        <v>3070107.44</v>
      </c>
      <c r="D41" s="21">
        <v>1240</v>
      </c>
      <c r="E41" s="2">
        <v>6071357.6800000006</v>
      </c>
      <c r="F41" s="21">
        <v>1477</v>
      </c>
      <c r="G41" s="2">
        <v>7145676.3200000003</v>
      </c>
      <c r="H41" s="21">
        <v>1651</v>
      </c>
      <c r="I41" s="2">
        <v>7914420.1600000001</v>
      </c>
      <c r="J41" s="21">
        <v>1728</v>
      </c>
      <c r="K41" s="2">
        <v>8292058.8800000008</v>
      </c>
      <c r="L41" s="21">
        <v>1779</v>
      </c>
      <c r="M41" s="2">
        <v>8510889.6799999997</v>
      </c>
      <c r="N41" s="21">
        <v>1814</v>
      </c>
      <c r="O41" s="2">
        <v>8665828.3200000003</v>
      </c>
      <c r="P41" s="2">
        <v>1863</v>
      </c>
      <c r="Q41" s="2">
        <v>8891689.7600000016</v>
      </c>
      <c r="R41" s="10">
        <v>1894</v>
      </c>
      <c r="S41" s="9">
        <v>9023282.5600000005</v>
      </c>
      <c r="T41" s="10">
        <v>1904</v>
      </c>
      <c r="U41" s="9">
        <v>9072490.7200000007</v>
      </c>
      <c r="V41" s="10">
        <v>1915</v>
      </c>
      <c r="W41" s="9">
        <v>9121758.7200000007</v>
      </c>
      <c r="X41" s="10">
        <v>1925</v>
      </c>
      <c r="Y41" s="9">
        <v>9164363.0399999991</v>
      </c>
      <c r="Z41" s="10">
        <v>1933</v>
      </c>
      <c r="AA41" s="9">
        <v>9202755.0399999991</v>
      </c>
      <c r="AB41" s="10">
        <v>1938</v>
      </c>
      <c r="AC41" s="9">
        <v>9224779.0399999991</v>
      </c>
      <c r="AD41" s="10">
        <v>1940</v>
      </c>
      <c r="AE41" s="9">
        <v>9229659.0399999991</v>
      </c>
      <c r="AF41" s="10">
        <v>1943</v>
      </c>
      <c r="AG41" s="9">
        <v>9241485.1199999992</v>
      </c>
    </row>
    <row r="42" spans="1:33" x14ac:dyDescent="0.45">
      <c r="A42" s="1" t="s">
        <v>23</v>
      </c>
      <c r="B42" s="21">
        <v>25</v>
      </c>
      <c r="C42" s="2">
        <v>125088</v>
      </c>
      <c r="D42" s="21">
        <v>67</v>
      </c>
      <c r="E42" s="2">
        <v>343443.6</v>
      </c>
      <c r="F42" s="21">
        <v>88</v>
      </c>
      <c r="G42" s="2">
        <v>452813.6</v>
      </c>
      <c r="H42" s="21">
        <v>100</v>
      </c>
      <c r="I42" s="2">
        <v>515861.6</v>
      </c>
      <c r="J42" s="21">
        <v>106</v>
      </c>
      <c r="K42" s="2">
        <v>555861.6</v>
      </c>
      <c r="L42" s="21">
        <v>111</v>
      </c>
      <c r="M42" s="2">
        <v>582661.6</v>
      </c>
      <c r="N42" s="21">
        <v>115</v>
      </c>
      <c r="O42" s="2">
        <v>601061.6</v>
      </c>
      <c r="P42" s="2">
        <v>118</v>
      </c>
      <c r="Q42" s="2">
        <v>614661.6</v>
      </c>
      <c r="R42" s="10">
        <v>121</v>
      </c>
      <c r="S42" s="9">
        <v>629061.6</v>
      </c>
      <c r="T42" s="10">
        <v>121</v>
      </c>
      <c r="U42" s="9">
        <v>629061.6</v>
      </c>
      <c r="V42" s="10">
        <v>121</v>
      </c>
      <c r="W42" s="9">
        <v>629061.6</v>
      </c>
      <c r="X42" s="10">
        <v>122</v>
      </c>
      <c r="Y42" s="9">
        <v>633461.6</v>
      </c>
      <c r="Z42" s="10">
        <v>122</v>
      </c>
      <c r="AA42" s="9">
        <v>633461.6</v>
      </c>
      <c r="AB42" s="10">
        <v>123</v>
      </c>
      <c r="AC42" s="9">
        <v>637369.84</v>
      </c>
      <c r="AD42" s="10">
        <v>124</v>
      </c>
      <c r="AE42" s="9">
        <v>641769.84</v>
      </c>
      <c r="AF42" s="10">
        <v>124</v>
      </c>
      <c r="AG42" s="9">
        <v>641769.84</v>
      </c>
    </row>
    <row r="43" spans="1:33" x14ac:dyDescent="0.45">
      <c r="A43" s="1" t="s">
        <v>24</v>
      </c>
      <c r="B43" s="21">
        <v>296</v>
      </c>
      <c r="C43" s="2">
        <v>1427325.8399999999</v>
      </c>
      <c r="D43" s="21">
        <v>572</v>
      </c>
      <c r="E43" s="2">
        <v>2736687.52</v>
      </c>
      <c r="F43" s="21">
        <v>686</v>
      </c>
      <c r="G43" s="2">
        <v>3299561.5999999996</v>
      </c>
      <c r="H43" s="21">
        <v>768</v>
      </c>
      <c r="I43" s="2">
        <v>3674609.0399999996</v>
      </c>
      <c r="J43" s="21">
        <v>796</v>
      </c>
      <c r="K43" s="2">
        <v>3809102.3999999994</v>
      </c>
      <c r="L43" s="21">
        <v>821</v>
      </c>
      <c r="M43" s="2">
        <v>3930702.3999999994</v>
      </c>
      <c r="N43" s="21">
        <v>835</v>
      </c>
      <c r="O43" s="2">
        <v>4003883.5999999996</v>
      </c>
      <c r="P43" s="2">
        <v>866</v>
      </c>
      <c r="Q43" s="2">
        <v>4141314.7199999997</v>
      </c>
      <c r="R43" s="10">
        <v>876</v>
      </c>
      <c r="S43" s="9">
        <v>4190114.7199999993</v>
      </c>
      <c r="T43" s="10">
        <v>882</v>
      </c>
      <c r="U43" s="9">
        <v>4223714.7199999988</v>
      </c>
      <c r="V43" s="10">
        <v>886</v>
      </c>
      <c r="W43" s="9">
        <v>4237764.7199999988</v>
      </c>
      <c r="X43" s="10">
        <v>888</v>
      </c>
      <c r="Y43" s="9">
        <v>4246564.7199999988</v>
      </c>
      <c r="Z43" s="10">
        <v>887</v>
      </c>
      <c r="AA43" s="9">
        <v>4241764.7199999988</v>
      </c>
      <c r="AB43" s="10">
        <v>890</v>
      </c>
      <c r="AC43" s="9">
        <v>4253240.6400000006</v>
      </c>
      <c r="AD43" s="10">
        <v>893</v>
      </c>
      <c r="AE43" s="9">
        <v>4266440.6400000006</v>
      </c>
      <c r="AF43" s="10">
        <v>893</v>
      </c>
      <c r="AG43" s="9">
        <v>4266440.6400000006</v>
      </c>
    </row>
    <row r="44" spans="1:33" x14ac:dyDescent="0.45">
      <c r="A44" s="1" t="s">
        <v>25</v>
      </c>
      <c r="B44" s="21">
        <v>975</v>
      </c>
      <c r="C44" s="2">
        <v>4755158.8000000007</v>
      </c>
      <c r="D44" s="21">
        <v>2118</v>
      </c>
      <c r="E44" s="2">
        <v>10278970</v>
      </c>
      <c r="F44" s="21">
        <v>2643</v>
      </c>
      <c r="G44" s="2">
        <v>12780692.560000001</v>
      </c>
      <c r="H44" s="21">
        <v>2989</v>
      </c>
      <c r="I44" s="2">
        <v>14446239.360000001</v>
      </c>
      <c r="J44" s="21">
        <v>3138</v>
      </c>
      <c r="K44" s="2">
        <v>15157388.4</v>
      </c>
      <c r="L44" s="21">
        <v>3234</v>
      </c>
      <c r="M44" s="2">
        <v>15679984.4</v>
      </c>
      <c r="N44" s="21">
        <v>3319</v>
      </c>
      <c r="O44" s="2">
        <v>16103186.560000001</v>
      </c>
      <c r="P44" s="2">
        <v>3442</v>
      </c>
      <c r="Q44" s="2">
        <v>16705326.08</v>
      </c>
      <c r="R44" s="10">
        <v>3501</v>
      </c>
      <c r="S44" s="9">
        <v>17012014.559999999</v>
      </c>
      <c r="T44" s="10">
        <v>3519</v>
      </c>
      <c r="U44" s="9">
        <v>17103984.080000002</v>
      </c>
      <c r="V44" s="10">
        <v>3537</v>
      </c>
      <c r="W44" s="9">
        <v>17179690.399999999</v>
      </c>
      <c r="X44" s="10">
        <v>3547</v>
      </c>
      <c r="Y44" s="9">
        <v>17231590.399999999</v>
      </c>
      <c r="Z44" s="10">
        <v>3555</v>
      </c>
      <c r="AA44" s="9">
        <v>17266790.399999999</v>
      </c>
      <c r="AB44" s="10">
        <v>3565</v>
      </c>
      <c r="AC44" s="9">
        <v>17325686.399999999</v>
      </c>
      <c r="AD44" s="10">
        <v>3568</v>
      </c>
      <c r="AE44" s="9">
        <v>17347628.639999997</v>
      </c>
      <c r="AF44" s="10">
        <v>3578</v>
      </c>
      <c r="AG44" s="9">
        <v>17398268.639999997</v>
      </c>
    </row>
    <row r="45" spans="1:33" x14ac:dyDescent="0.45">
      <c r="A45" s="1" t="s">
        <v>26</v>
      </c>
      <c r="B45" s="21">
        <v>588</v>
      </c>
      <c r="C45" s="2">
        <v>2863063.3600000003</v>
      </c>
      <c r="D45" s="21">
        <v>1077</v>
      </c>
      <c r="E45" s="2">
        <v>5149876.2399999993</v>
      </c>
      <c r="F45" s="21">
        <v>1291</v>
      </c>
      <c r="G45" s="2">
        <v>6166430.1600000001</v>
      </c>
      <c r="H45" s="21">
        <v>1422</v>
      </c>
      <c r="I45" s="2">
        <v>6776054.4799999995</v>
      </c>
      <c r="J45" s="21">
        <v>1478</v>
      </c>
      <c r="K45" s="2">
        <v>7031537.5199999996</v>
      </c>
      <c r="L45" s="21">
        <v>1522</v>
      </c>
      <c r="M45" s="2">
        <v>7251137.5199999996</v>
      </c>
      <c r="N45" s="21">
        <v>1548</v>
      </c>
      <c r="O45" s="2">
        <v>7368913.2800000003</v>
      </c>
      <c r="P45" s="2">
        <v>1575</v>
      </c>
      <c r="Q45" s="2">
        <v>7493366.5600000005</v>
      </c>
      <c r="R45" s="10">
        <v>1599</v>
      </c>
      <c r="S45" s="9">
        <v>7590822.5600000005</v>
      </c>
      <c r="T45" s="10">
        <v>1606</v>
      </c>
      <c r="U45" s="9">
        <v>7628752.5600000005</v>
      </c>
      <c r="V45" s="10">
        <v>1614</v>
      </c>
      <c r="W45" s="9">
        <v>7669352.5600000005</v>
      </c>
      <c r="X45" s="10">
        <v>1620</v>
      </c>
      <c r="Y45" s="9">
        <v>7696234.8000000007</v>
      </c>
      <c r="Z45" s="10">
        <v>1624</v>
      </c>
      <c r="AA45" s="9">
        <v>7713458.8000000007</v>
      </c>
      <c r="AB45" s="10">
        <v>1629</v>
      </c>
      <c r="AC45" s="9">
        <v>7732258.8000000007</v>
      </c>
      <c r="AD45" s="10">
        <v>1634</v>
      </c>
      <c r="AE45" s="9">
        <v>7752094.8000000007</v>
      </c>
      <c r="AF45" s="10">
        <v>1634</v>
      </c>
      <c r="AG45" s="9">
        <v>7752094.8000000007</v>
      </c>
    </row>
    <row r="46" spans="1:33" x14ac:dyDescent="0.45">
      <c r="A46" s="1" t="s">
        <v>27</v>
      </c>
      <c r="B46" s="21">
        <v>1151</v>
      </c>
      <c r="C46" s="2">
        <v>6207551.5199999996</v>
      </c>
      <c r="D46" s="21">
        <v>2340</v>
      </c>
      <c r="E46" s="2">
        <v>12746222.639999999</v>
      </c>
      <c r="F46" s="21">
        <v>2963</v>
      </c>
      <c r="G46" s="2">
        <v>16219963.919999996</v>
      </c>
      <c r="H46" s="21">
        <v>3332</v>
      </c>
      <c r="I46" s="2">
        <v>18251853.199999999</v>
      </c>
      <c r="J46" s="21">
        <v>3476</v>
      </c>
      <c r="K46" s="2">
        <v>19079109.440000001</v>
      </c>
      <c r="L46" s="21">
        <v>3607</v>
      </c>
      <c r="M46" s="2">
        <v>19812616.240000002</v>
      </c>
      <c r="N46" s="21">
        <v>3700</v>
      </c>
      <c r="O46" s="2">
        <v>20346021.040000007</v>
      </c>
      <c r="P46" s="2">
        <v>3821</v>
      </c>
      <c r="Q46" s="2">
        <v>20998390.160000008</v>
      </c>
      <c r="R46" s="10">
        <v>3913</v>
      </c>
      <c r="S46" s="9">
        <v>21573466.560000006</v>
      </c>
      <c r="T46" s="10">
        <v>3937</v>
      </c>
      <c r="U46" s="9">
        <v>21769686.160000004</v>
      </c>
      <c r="V46" s="10">
        <v>3954</v>
      </c>
      <c r="W46" s="9">
        <v>21873067.280000005</v>
      </c>
      <c r="X46" s="10">
        <v>3966</v>
      </c>
      <c r="Y46" s="9">
        <v>21940390.720000003</v>
      </c>
      <c r="Z46" s="10">
        <v>3972</v>
      </c>
      <c r="AA46" s="9">
        <v>21966095.200000003</v>
      </c>
      <c r="AB46" s="10">
        <v>3977</v>
      </c>
      <c r="AC46" s="9">
        <v>21992345.600000005</v>
      </c>
      <c r="AD46" s="10">
        <v>3977</v>
      </c>
      <c r="AE46" s="9">
        <v>22000993.600000005</v>
      </c>
      <c r="AF46" s="10">
        <v>3982</v>
      </c>
      <c r="AG46" s="9">
        <v>22025956.320000004</v>
      </c>
    </row>
    <row r="47" spans="1:33" x14ac:dyDescent="0.45">
      <c r="A47" s="1" t="s">
        <v>2</v>
      </c>
      <c r="B47" s="21">
        <v>2598</v>
      </c>
      <c r="C47" s="2">
        <v>10827715.840000002</v>
      </c>
      <c r="D47" s="21">
        <v>4392</v>
      </c>
      <c r="E47" s="2">
        <v>18146419.760000009</v>
      </c>
      <c r="F47" s="21">
        <v>5282</v>
      </c>
      <c r="G47" s="2">
        <v>21835639.280000005</v>
      </c>
      <c r="H47" s="21">
        <v>5824</v>
      </c>
      <c r="I47" s="2">
        <v>23986030.480000012</v>
      </c>
      <c r="J47" s="21">
        <v>6039</v>
      </c>
      <c r="K47" s="2">
        <v>24852780.320000015</v>
      </c>
      <c r="L47" s="21">
        <v>6213</v>
      </c>
      <c r="M47" s="2">
        <v>25588586.080000013</v>
      </c>
      <c r="N47" s="21">
        <v>6887</v>
      </c>
      <c r="O47" s="2">
        <v>28499835.840000015</v>
      </c>
      <c r="P47" s="2">
        <v>7049</v>
      </c>
      <c r="Q47" s="2">
        <v>29124059.920000013</v>
      </c>
      <c r="R47" s="10">
        <v>7114</v>
      </c>
      <c r="S47" s="9">
        <v>29372015.120000016</v>
      </c>
      <c r="T47" s="10">
        <v>7110</v>
      </c>
      <c r="U47" s="9">
        <v>29351912.000000011</v>
      </c>
      <c r="V47" s="10">
        <v>7088</v>
      </c>
      <c r="W47" s="9">
        <v>29265607.200000014</v>
      </c>
      <c r="X47" s="10">
        <v>7038</v>
      </c>
      <c r="Y47" s="9">
        <v>29063883.440000013</v>
      </c>
      <c r="Z47" s="10">
        <v>6971</v>
      </c>
      <c r="AA47" s="9">
        <v>28802995.040000018</v>
      </c>
      <c r="AB47" s="10">
        <v>6892</v>
      </c>
      <c r="AC47" s="9">
        <v>28501344.640000027</v>
      </c>
      <c r="AD47" s="10">
        <v>6773</v>
      </c>
      <c r="AE47" s="9">
        <v>28034478.400000032</v>
      </c>
      <c r="AF47" s="10">
        <v>6697</v>
      </c>
      <c r="AG47" s="9">
        <v>27753596.240000028</v>
      </c>
    </row>
    <row r="48" spans="1:33" x14ac:dyDescent="0.45">
      <c r="A48" s="1" t="s">
        <v>29</v>
      </c>
      <c r="B48" s="21">
        <v>2724</v>
      </c>
      <c r="C48" s="2">
        <v>13166447.599999998</v>
      </c>
      <c r="D48" s="21">
        <v>5335</v>
      </c>
      <c r="E48" s="2">
        <v>25632134.880000003</v>
      </c>
      <c r="F48" s="21">
        <v>6600</v>
      </c>
      <c r="G48" s="2">
        <v>31652062.000000004</v>
      </c>
      <c r="H48" s="21">
        <v>7330</v>
      </c>
      <c r="I48" s="2">
        <v>35155518.479999997</v>
      </c>
      <c r="J48" s="21">
        <v>7624</v>
      </c>
      <c r="K48" s="2">
        <v>36577284.960000001</v>
      </c>
      <c r="L48" s="21">
        <v>7837</v>
      </c>
      <c r="M48" s="2">
        <v>37566032.399999999</v>
      </c>
      <c r="N48" s="21">
        <v>7989</v>
      </c>
      <c r="O48" s="2">
        <v>38297504</v>
      </c>
      <c r="P48" s="2">
        <v>8223</v>
      </c>
      <c r="Q48" s="2">
        <v>39398605.680000007</v>
      </c>
      <c r="R48" s="10">
        <v>8366</v>
      </c>
      <c r="S48" s="9">
        <v>40066471.360000014</v>
      </c>
      <c r="T48" s="10">
        <v>8429</v>
      </c>
      <c r="U48" s="9">
        <v>40374979.360000014</v>
      </c>
      <c r="V48" s="10">
        <v>8463</v>
      </c>
      <c r="W48" s="9">
        <v>40527907.12000002</v>
      </c>
      <c r="X48" s="10">
        <v>8484</v>
      </c>
      <c r="Y48" s="9">
        <v>40631122.240000017</v>
      </c>
      <c r="Z48" s="10">
        <v>8502</v>
      </c>
      <c r="AA48" s="9">
        <v>40716650.400000021</v>
      </c>
      <c r="AB48" s="10">
        <v>8520</v>
      </c>
      <c r="AC48" s="9">
        <v>40799537.040000021</v>
      </c>
      <c r="AD48" s="10">
        <v>8536</v>
      </c>
      <c r="AE48" s="9">
        <v>40864936.720000021</v>
      </c>
      <c r="AF48" s="10">
        <v>8544</v>
      </c>
      <c r="AG48" s="9">
        <v>40899400.720000021</v>
      </c>
    </row>
    <row r="49" spans="1:33" x14ac:dyDescent="0.45">
      <c r="A49" s="1" t="s">
        <v>31</v>
      </c>
      <c r="B49" s="21">
        <v>2385</v>
      </c>
      <c r="C49" s="2">
        <v>11309634.24</v>
      </c>
      <c r="D49" s="21">
        <v>4553</v>
      </c>
      <c r="E49" s="2">
        <v>21554550.959999997</v>
      </c>
      <c r="F49" s="21">
        <v>5578</v>
      </c>
      <c r="G49" s="2">
        <v>26366910.400000002</v>
      </c>
      <c r="H49" s="21">
        <v>6263</v>
      </c>
      <c r="I49" s="2">
        <v>29501732.720000003</v>
      </c>
      <c r="J49" s="21">
        <v>6503</v>
      </c>
      <c r="K49" s="2">
        <v>30624466</v>
      </c>
      <c r="L49" s="21">
        <v>6723</v>
      </c>
      <c r="M49" s="2">
        <v>31675618.080000006</v>
      </c>
      <c r="N49" s="21">
        <v>6870</v>
      </c>
      <c r="O49" s="2">
        <v>32379415.520000007</v>
      </c>
      <c r="P49" s="2">
        <v>7075</v>
      </c>
      <c r="Q49" s="2">
        <v>33336395.200000003</v>
      </c>
      <c r="R49" s="10">
        <v>7197</v>
      </c>
      <c r="S49" s="9">
        <v>33890259.200000003</v>
      </c>
      <c r="T49" s="10">
        <v>7233</v>
      </c>
      <c r="U49" s="9">
        <v>34052802.560000002</v>
      </c>
      <c r="V49" s="10">
        <v>7254</v>
      </c>
      <c r="W49" s="9">
        <v>34161170.160000011</v>
      </c>
      <c r="X49" s="10">
        <v>7281</v>
      </c>
      <c r="Y49" s="9">
        <v>34278562.800000004</v>
      </c>
      <c r="Z49" s="10">
        <v>7295</v>
      </c>
      <c r="AA49" s="9">
        <v>34333718.800000004</v>
      </c>
      <c r="AB49" s="10">
        <v>7301</v>
      </c>
      <c r="AC49" s="9">
        <v>34357831.600000009</v>
      </c>
      <c r="AD49" s="10">
        <v>7311</v>
      </c>
      <c r="AE49" s="9">
        <v>34395368.400000006</v>
      </c>
      <c r="AF49" s="10">
        <v>7310</v>
      </c>
      <c r="AG49" s="9">
        <v>34389200.400000006</v>
      </c>
    </row>
    <row r="50" spans="1:33" x14ac:dyDescent="0.45">
      <c r="A50" s="1" t="s">
        <v>32</v>
      </c>
      <c r="B50" s="21">
        <v>85</v>
      </c>
      <c r="C50" s="2">
        <v>432112</v>
      </c>
      <c r="D50" s="21">
        <v>141</v>
      </c>
      <c r="E50" s="2">
        <v>768058.15999999992</v>
      </c>
      <c r="F50" s="21">
        <v>168</v>
      </c>
      <c r="G50" s="2">
        <v>898476.24000000011</v>
      </c>
      <c r="H50" s="21">
        <v>185</v>
      </c>
      <c r="I50" s="2">
        <v>982217.36</v>
      </c>
      <c r="J50" s="21">
        <v>190</v>
      </c>
      <c r="K50" s="2">
        <v>1030617.3600000001</v>
      </c>
      <c r="L50" s="21">
        <v>198</v>
      </c>
      <c r="M50" s="2">
        <v>1069897.3600000001</v>
      </c>
      <c r="N50" s="21">
        <v>203</v>
      </c>
      <c r="O50" s="2">
        <v>1098697.3600000001</v>
      </c>
      <c r="P50" s="2">
        <v>209</v>
      </c>
      <c r="Q50" s="2">
        <v>1124237.2000000002</v>
      </c>
      <c r="R50" s="10">
        <v>212</v>
      </c>
      <c r="S50" s="9">
        <v>1138637.2000000002</v>
      </c>
      <c r="T50" s="10">
        <v>212</v>
      </c>
      <c r="U50" s="9">
        <v>1138637.2000000002</v>
      </c>
      <c r="V50" s="10">
        <v>214</v>
      </c>
      <c r="W50" s="9">
        <v>1163037.2000000002</v>
      </c>
      <c r="X50" s="10">
        <v>214</v>
      </c>
      <c r="Y50" s="9">
        <v>1163037.2000000002</v>
      </c>
      <c r="Z50" s="10">
        <v>214</v>
      </c>
      <c r="AA50" s="9">
        <v>1163037.2000000002</v>
      </c>
      <c r="AB50" s="10">
        <v>215</v>
      </c>
      <c r="AC50" s="9">
        <v>1167437.2000000002</v>
      </c>
      <c r="AD50" s="10">
        <v>215</v>
      </c>
      <c r="AE50" s="9">
        <v>1167437.2000000002</v>
      </c>
      <c r="AF50" s="10">
        <v>216</v>
      </c>
      <c r="AG50" s="9">
        <v>1171837.2000000002</v>
      </c>
    </row>
    <row r="51" spans="1:33" x14ac:dyDescent="0.45">
      <c r="A51" s="1" t="s">
        <v>33</v>
      </c>
      <c r="B51" s="21">
        <v>1053</v>
      </c>
      <c r="C51" s="2">
        <v>4964969.28</v>
      </c>
      <c r="D51" s="21">
        <v>2019</v>
      </c>
      <c r="E51" s="2">
        <v>9483455.6800000016</v>
      </c>
      <c r="F51" s="21">
        <v>2482</v>
      </c>
      <c r="G51" s="2">
        <v>11673225.280000001</v>
      </c>
      <c r="H51" s="21">
        <v>2753</v>
      </c>
      <c r="I51" s="2">
        <v>12918514.160000002</v>
      </c>
      <c r="J51" s="21">
        <v>2877</v>
      </c>
      <c r="K51" s="2">
        <v>13499985.6</v>
      </c>
      <c r="L51" s="21">
        <v>2970</v>
      </c>
      <c r="M51" s="2">
        <v>13934052.319999998</v>
      </c>
      <c r="N51" s="21">
        <v>3044</v>
      </c>
      <c r="O51" s="2">
        <v>14331230.479999999</v>
      </c>
      <c r="P51" s="2">
        <v>3128</v>
      </c>
      <c r="Q51" s="2">
        <v>14749474.24</v>
      </c>
      <c r="R51" s="10">
        <v>3185</v>
      </c>
      <c r="S51" s="9">
        <v>14998196.800000001</v>
      </c>
      <c r="T51" s="10">
        <v>3199</v>
      </c>
      <c r="U51" s="9">
        <v>15045110.24</v>
      </c>
      <c r="V51" s="10">
        <v>3209</v>
      </c>
      <c r="W51" s="9">
        <v>15086710.24</v>
      </c>
      <c r="X51" s="10">
        <v>3221</v>
      </c>
      <c r="Y51" s="9">
        <v>15141149.360000001</v>
      </c>
      <c r="Z51" s="10">
        <v>3222</v>
      </c>
      <c r="AA51" s="9">
        <v>15147525.360000001</v>
      </c>
      <c r="AB51" s="10">
        <v>3225</v>
      </c>
      <c r="AC51" s="9">
        <v>15162506.160000002</v>
      </c>
      <c r="AD51" s="10">
        <v>3236</v>
      </c>
      <c r="AE51" s="9">
        <v>15206581.360000001</v>
      </c>
      <c r="AF51" s="10">
        <v>3240</v>
      </c>
      <c r="AG51" s="9">
        <v>15220706.640000002</v>
      </c>
    </row>
    <row r="52" spans="1:33" x14ac:dyDescent="0.45">
      <c r="A52" s="1" t="s">
        <v>34</v>
      </c>
      <c r="B52" s="21">
        <v>2561</v>
      </c>
      <c r="C52" s="2">
        <v>12949823.360000001</v>
      </c>
      <c r="D52" s="21">
        <v>4834</v>
      </c>
      <c r="E52" s="2">
        <v>24361788.160000004</v>
      </c>
      <c r="F52" s="21">
        <v>5861</v>
      </c>
      <c r="G52" s="2">
        <v>29526853.360000003</v>
      </c>
      <c r="H52" s="21">
        <v>6467</v>
      </c>
      <c r="I52" s="2">
        <v>32669337.279999997</v>
      </c>
      <c r="J52" s="21">
        <v>6713</v>
      </c>
      <c r="K52" s="2">
        <v>33895610.719999999</v>
      </c>
      <c r="L52" s="21">
        <v>6880</v>
      </c>
      <c r="M52" s="2">
        <v>34760108.959999986</v>
      </c>
      <c r="N52" s="21">
        <v>6414</v>
      </c>
      <c r="O52" s="2">
        <v>32822389.439999986</v>
      </c>
      <c r="P52" s="2">
        <v>6606</v>
      </c>
      <c r="Q52" s="2">
        <v>33811841.359999985</v>
      </c>
      <c r="R52" s="10">
        <v>6737</v>
      </c>
      <c r="S52" s="9">
        <v>34529150.23999998</v>
      </c>
      <c r="T52" s="10">
        <v>6769</v>
      </c>
      <c r="U52" s="9">
        <v>34668314.959999979</v>
      </c>
      <c r="V52" s="10">
        <v>6789</v>
      </c>
      <c r="W52" s="9">
        <v>34774993.599999987</v>
      </c>
      <c r="X52" s="10">
        <v>6807</v>
      </c>
      <c r="Y52" s="9">
        <v>34861845.039999984</v>
      </c>
      <c r="Z52" s="10">
        <v>6820</v>
      </c>
      <c r="AA52" s="9">
        <v>34919010.87999998</v>
      </c>
      <c r="AB52" s="10">
        <v>6840</v>
      </c>
      <c r="AC52" s="9">
        <v>35023943.43999999</v>
      </c>
      <c r="AD52" s="10">
        <v>6858</v>
      </c>
      <c r="AE52" s="9">
        <v>35101837.199999981</v>
      </c>
      <c r="AF52" s="10">
        <v>6868</v>
      </c>
      <c r="AG52" s="9">
        <v>35145245.199999981</v>
      </c>
    </row>
    <row r="53" spans="1:33" x14ac:dyDescent="0.45">
      <c r="A53" s="1" t="s">
        <v>35</v>
      </c>
      <c r="B53" s="21">
        <v>3485</v>
      </c>
      <c r="C53" s="2">
        <v>14824924.560000002</v>
      </c>
      <c r="D53" s="21">
        <v>5498</v>
      </c>
      <c r="E53" s="2">
        <v>23279774.000000011</v>
      </c>
      <c r="F53" s="21">
        <v>6300</v>
      </c>
      <c r="G53" s="2">
        <v>26681412.720000014</v>
      </c>
      <c r="H53" s="21">
        <v>6745</v>
      </c>
      <c r="I53" s="2">
        <v>28589513.440000013</v>
      </c>
      <c r="J53" s="21">
        <v>6922</v>
      </c>
      <c r="K53" s="2">
        <v>29345959.120000012</v>
      </c>
      <c r="L53" s="21">
        <v>7058</v>
      </c>
      <c r="M53" s="2">
        <v>29963588.400000013</v>
      </c>
      <c r="N53" s="21">
        <v>7155</v>
      </c>
      <c r="O53" s="2">
        <v>30343564.720000014</v>
      </c>
      <c r="P53" s="2">
        <v>7300</v>
      </c>
      <c r="Q53" s="2">
        <v>30933457.440000009</v>
      </c>
      <c r="R53" s="10">
        <v>7399</v>
      </c>
      <c r="S53" s="9">
        <v>31307592.320000008</v>
      </c>
      <c r="T53" s="10">
        <v>7446</v>
      </c>
      <c r="U53" s="9">
        <v>31473690.080000013</v>
      </c>
      <c r="V53" s="10">
        <v>7489</v>
      </c>
      <c r="W53" s="9">
        <v>31704627.440000009</v>
      </c>
      <c r="X53" s="10">
        <v>7542</v>
      </c>
      <c r="Y53" s="9">
        <v>31929006.160000004</v>
      </c>
      <c r="Z53" s="10">
        <v>7581</v>
      </c>
      <c r="AA53" s="9">
        <v>32066287.520000011</v>
      </c>
      <c r="AB53" s="10">
        <v>7615</v>
      </c>
      <c r="AC53" s="9">
        <v>32197067.440000009</v>
      </c>
      <c r="AD53" s="10">
        <v>7651</v>
      </c>
      <c r="AE53" s="9">
        <v>32318061.920000006</v>
      </c>
      <c r="AF53" s="10">
        <v>7690</v>
      </c>
      <c r="AG53" s="9">
        <v>32444251.520000014</v>
      </c>
    </row>
    <row r="54" spans="1:33" x14ac:dyDescent="0.45">
      <c r="A54" s="1" t="s">
        <v>36</v>
      </c>
      <c r="B54" s="21">
        <v>851</v>
      </c>
      <c r="C54" s="2">
        <v>4342649.4400000004</v>
      </c>
      <c r="D54" s="21">
        <v>1641</v>
      </c>
      <c r="E54" s="2">
        <v>8413323.3600000013</v>
      </c>
      <c r="F54" s="21">
        <v>1996</v>
      </c>
      <c r="G54" s="2">
        <v>10328938.479999997</v>
      </c>
      <c r="H54" s="21">
        <v>2209</v>
      </c>
      <c r="I54" s="2">
        <v>11477428.239999996</v>
      </c>
      <c r="J54" s="21">
        <v>2289</v>
      </c>
      <c r="K54" s="2">
        <v>11891888.159999998</v>
      </c>
      <c r="L54" s="21">
        <v>2365</v>
      </c>
      <c r="M54" s="2">
        <v>12272618.959999997</v>
      </c>
      <c r="N54" s="21">
        <v>2411</v>
      </c>
      <c r="O54" s="2">
        <v>12512811.519999996</v>
      </c>
      <c r="P54" s="2">
        <v>2485</v>
      </c>
      <c r="Q54" s="2">
        <v>12915071.519999998</v>
      </c>
      <c r="R54" s="10">
        <v>2537</v>
      </c>
      <c r="S54" s="9">
        <v>13198958.239999996</v>
      </c>
      <c r="T54" s="10">
        <v>2548</v>
      </c>
      <c r="U54" s="9">
        <v>13256751.839999998</v>
      </c>
      <c r="V54" s="10">
        <v>2552</v>
      </c>
      <c r="W54" s="9">
        <v>13293527.839999998</v>
      </c>
      <c r="X54" s="10">
        <v>2562</v>
      </c>
      <c r="Y54" s="9">
        <v>13357014.639999999</v>
      </c>
      <c r="Z54" s="10">
        <v>2562</v>
      </c>
      <c r="AA54" s="9">
        <v>13357698.319999998</v>
      </c>
      <c r="AB54" s="10">
        <v>2567</v>
      </c>
      <c r="AC54" s="9">
        <v>13378798.159999998</v>
      </c>
      <c r="AD54" s="10">
        <v>2568</v>
      </c>
      <c r="AE54" s="9">
        <v>13399998.159999998</v>
      </c>
      <c r="AF54" s="10">
        <v>2569</v>
      </c>
      <c r="AG54" s="9">
        <v>13403970.159999998</v>
      </c>
    </row>
    <row r="55" spans="1:33" x14ac:dyDescent="0.45">
      <c r="A55" s="1" t="s">
        <v>28</v>
      </c>
      <c r="B55" s="21">
        <v>6</v>
      </c>
      <c r="C55" s="2">
        <v>31600</v>
      </c>
      <c r="D55" s="21">
        <v>10</v>
      </c>
      <c r="E55" s="2">
        <v>53600</v>
      </c>
      <c r="F55" s="21">
        <v>12</v>
      </c>
      <c r="G55" s="2">
        <v>59440</v>
      </c>
      <c r="H55" s="21">
        <v>16</v>
      </c>
      <c r="I55" s="2">
        <v>75104.959999999992</v>
      </c>
      <c r="J55" s="21">
        <v>17</v>
      </c>
      <c r="K55" s="2">
        <v>79504.959999999992</v>
      </c>
      <c r="L55" s="21">
        <v>17</v>
      </c>
      <c r="M55" s="2">
        <v>79504.959999999992</v>
      </c>
      <c r="N55" s="21">
        <v>17</v>
      </c>
      <c r="O55" s="2">
        <v>79504.959999999992</v>
      </c>
      <c r="P55" s="2">
        <v>18</v>
      </c>
      <c r="Q55" s="2">
        <v>85904.959999999992</v>
      </c>
      <c r="R55" s="21">
        <v>18</v>
      </c>
      <c r="S55" s="2">
        <v>85904.959999999992</v>
      </c>
      <c r="T55" s="10">
        <v>18</v>
      </c>
      <c r="U55" s="9">
        <v>85904.959999999992</v>
      </c>
      <c r="V55" s="10">
        <v>18</v>
      </c>
      <c r="W55" s="9">
        <v>85904.959999999992</v>
      </c>
      <c r="X55" s="10">
        <v>18</v>
      </c>
      <c r="Y55" s="9">
        <v>85904.959999999992</v>
      </c>
      <c r="Z55" s="10">
        <v>18</v>
      </c>
      <c r="AA55" s="9">
        <v>85904.959999999992</v>
      </c>
      <c r="AB55" s="10">
        <v>18</v>
      </c>
      <c r="AC55" s="9">
        <v>85904.959999999992</v>
      </c>
      <c r="AD55" s="10">
        <v>18</v>
      </c>
      <c r="AE55" s="9">
        <v>85904.959999999992</v>
      </c>
      <c r="AF55" s="10">
        <v>18</v>
      </c>
      <c r="AG55" s="9">
        <v>85904.959999999992</v>
      </c>
    </row>
    <row r="56" spans="1:33" x14ac:dyDescent="0.45">
      <c r="A56" s="3" t="s">
        <v>44</v>
      </c>
      <c r="B56" s="22">
        <f>SUM(B36:B55)</f>
        <v>29910</v>
      </c>
      <c r="C56" s="59">
        <f>SUM(C36:C55)</f>
        <v>148338011.91999999</v>
      </c>
      <c r="D56" s="22">
        <f t="shared" ref="D56:O56" si="7">SUM(D36:D55)</f>
        <v>56162</v>
      </c>
      <c r="E56" s="59">
        <f t="shared" si="7"/>
        <v>278655903.68000001</v>
      </c>
      <c r="F56" s="22">
        <f t="shared" si="7"/>
        <v>68612</v>
      </c>
      <c r="G56" s="59">
        <f t="shared" si="7"/>
        <v>340590546.96000004</v>
      </c>
      <c r="H56" s="22">
        <f t="shared" si="7"/>
        <v>76026</v>
      </c>
      <c r="I56" s="59">
        <f t="shared" si="7"/>
        <v>377085799.19999999</v>
      </c>
      <c r="J56" s="22">
        <f t="shared" si="7"/>
        <v>79016</v>
      </c>
      <c r="K56" s="59">
        <f t="shared" si="7"/>
        <v>392084197.5200001</v>
      </c>
      <c r="L56" s="22">
        <f t="shared" si="7"/>
        <v>81333</v>
      </c>
      <c r="M56" s="59">
        <f t="shared" si="7"/>
        <v>403685706.71999997</v>
      </c>
      <c r="N56" s="22">
        <f t="shared" si="7"/>
        <v>83031</v>
      </c>
      <c r="O56" s="59">
        <f t="shared" si="7"/>
        <v>412303006.24000001</v>
      </c>
      <c r="P56" s="22">
        <f t="shared" ref="P56:Y56" si="8">SUM(P36:P55)</f>
        <v>85490</v>
      </c>
      <c r="Q56" s="7">
        <f t="shared" si="8"/>
        <v>424699055.51999998</v>
      </c>
      <c r="R56" s="22">
        <f t="shared" si="8"/>
        <v>86919</v>
      </c>
      <c r="S56" s="7">
        <f t="shared" si="8"/>
        <v>432026497.91999996</v>
      </c>
      <c r="T56" s="22">
        <f t="shared" si="8"/>
        <v>87401</v>
      </c>
      <c r="U56" s="7">
        <f t="shared" si="8"/>
        <v>434660597.03999996</v>
      </c>
      <c r="V56" s="22">
        <f t="shared" si="8"/>
        <v>87702</v>
      </c>
      <c r="W56" s="7">
        <f t="shared" si="8"/>
        <v>436440851.19999999</v>
      </c>
      <c r="X56" s="22">
        <f t="shared" si="8"/>
        <v>87951</v>
      </c>
      <c r="Y56" s="7">
        <f t="shared" si="8"/>
        <v>437746192.88</v>
      </c>
      <c r="Z56" s="22">
        <f t="shared" ref="Z56:AC56" si="9">SUM(Z36:Z55)</f>
        <v>88036</v>
      </c>
      <c r="AA56" s="7">
        <f t="shared" si="9"/>
        <v>438274249.36000001</v>
      </c>
      <c r="AB56" s="22">
        <f t="shared" si="9"/>
        <v>88157</v>
      </c>
      <c r="AC56" s="7">
        <f t="shared" si="9"/>
        <v>439004220.80000007</v>
      </c>
      <c r="AD56" s="22">
        <f t="shared" ref="AD56:AE56" si="10">SUM(AD36:AD55)</f>
        <v>88201</v>
      </c>
      <c r="AE56" s="7">
        <f t="shared" si="10"/>
        <v>439249154.80000001</v>
      </c>
      <c r="AF56" s="22">
        <f t="shared" ref="AF56:AG56" si="11">SUM(AF36:AF55)</f>
        <v>88228</v>
      </c>
      <c r="AG56" s="7">
        <f t="shared" si="11"/>
        <v>439385760.16000003</v>
      </c>
    </row>
    <row r="57" spans="1:33" x14ac:dyDescent="0.45">
      <c r="A57" s="32" t="s">
        <v>63</v>
      </c>
      <c r="X57" s="21"/>
      <c r="Z57" s="21"/>
    </row>
    <row r="60" spans="1:33" ht="15.75" x14ac:dyDescent="0.5">
      <c r="A60" s="26" t="s">
        <v>50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x14ac:dyDescent="0.45">
      <c r="A61" s="87" t="s">
        <v>43</v>
      </c>
      <c r="B61" s="79" t="s">
        <v>64</v>
      </c>
      <c r="C61" s="80"/>
      <c r="D61" s="79" t="s">
        <v>65</v>
      </c>
      <c r="E61" s="80"/>
      <c r="F61" s="79" t="s">
        <v>68</v>
      </c>
      <c r="G61" s="80"/>
      <c r="H61" s="79" t="s">
        <v>69</v>
      </c>
      <c r="I61" s="80"/>
      <c r="J61" s="79" t="s">
        <v>70</v>
      </c>
      <c r="K61" s="80"/>
      <c r="L61" s="79" t="s">
        <v>71</v>
      </c>
      <c r="M61" s="80"/>
      <c r="N61" s="79" t="s">
        <v>72</v>
      </c>
      <c r="O61" s="80"/>
      <c r="P61" s="79" t="s">
        <v>73</v>
      </c>
      <c r="Q61" s="80"/>
      <c r="R61" s="79" t="s">
        <v>74</v>
      </c>
      <c r="S61" s="80"/>
      <c r="T61" s="79" t="s">
        <v>76</v>
      </c>
      <c r="U61" s="80"/>
      <c r="V61" s="80" t="s">
        <v>77</v>
      </c>
      <c r="W61" s="81"/>
      <c r="X61" s="80" t="s">
        <v>78</v>
      </c>
      <c r="Y61" s="81"/>
      <c r="Z61" s="80" t="s">
        <v>79</v>
      </c>
      <c r="AA61" s="81"/>
      <c r="AB61" s="80" t="s">
        <v>80</v>
      </c>
      <c r="AC61" s="81"/>
      <c r="AD61" s="80" t="s">
        <v>82</v>
      </c>
      <c r="AE61" s="81"/>
      <c r="AF61" s="80" t="s">
        <v>82</v>
      </c>
      <c r="AG61" s="81"/>
    </row>
    <row r="62" spans="1:33" x14ac:dyDescent="0.45">
      <c r="A62" s="88"/>
      <c r="B62" s="24" t="s">
        <v>46</v>
      </c>
      <c r="C62" s="24" t="s">
        <v>47</v>
      </c>
      <c r="D62" s="35" t="s">
        <v>46</v>
      </c>
      <c r="E62" s="35" t="s">
        <v>47</v>
      </c>
      <c r="F62" s="40" t="s">
        <v>46</v>
      </c>
      <c r="G62" s="40" t="s">
        <v>47</v>
      </c>
      <c r="H62" s="42" t="s">
        <v>46</v>
      </c>
      <c r="I62" s="42" t="s">
        <v>47</v>
      </c>
      <c r="J62" s="45" t="s">
        <v>46</v>
      </c>
      <c r="K62" s="45" t="s">
        <v>47</v>
      </c>
      <c r="L62" s="46" t="s">
        <v>46</v>
      </c>
      <c r="M62" s="46" t="s">
        <v>47</v>
      </c>
      <c r="N62" s="49" t="s">
        <v>46</v>
      </c>
      <c r="O62" s="49" t="s">
        <v>47</v>
      </c>
      <c r="P62" s="51" t="s">
        <v>46</v>
      </c>
      <c r="Q62" s="51" t="s">
        <v>47</v>
      </c>
      <c r="R62" s="56" t="s">
        <v>46</v>
      </c>
      <c r="S62" s="56" t="s">
        <v>47</v>
      </c>
      <c r="T62" s="58" t="s">
        <v>46</v>
      </c>
      <c r="U62" s="58" t="s">
        <v>47</v>
      </c>
      <c r="V62" s="61" t="s">
        <v>46</v>
      </c>
      <c r="W62" s="61" t="s">
        <v>47</v>
      </c>
      <c r="X62" s="63" t="s">
        <v>46</v>
      </c>
      <c r="Y62" s="63" t="s">
        <v>47</v>
      </c>
      <c r="Z62" s="65" t="s">
        <v>46</v>
      </c>
      <c r="AA62" s="65" t="s">
        <v>47</v>
      </c>
      <c r="AB62" s="67" t="s">
        <v>46</v>
      </c>
      <c r="AC62" s="67" t="s">
        <v>47</v>
      </c>
      <c r="AD62" s="78" t="s">
        <v>46</v>
      </c>
      <c r="AE62" s="78" t="s">
        <v>47</v>
      </c>
      <c r="AF62" s="78" t="s">
        <v>46</v>
      </c>
      <c r="AG62" s="78" t="s">
        <v>47</v>
      </c>
    </row>
    <row r="63" spans="1:33" x14ac:dyDescent="0.45">
      <c r="A63" s="1" t="s">
        <v>1</v>
      </c>
      <c r="B63" s="21">
        <v>17644</v>
      </c>
      <c r="C63" s="2">
        <v>95511726.240000039</v>
      </c>
      <c r="D63" s="21">
        <v>34266</v>
      </c>
      <c r="E63" s="2">
        <v>184705025.51999995</v>
      </c>
      <c r="F63" s="21">
        <v>42002</v>
      </c>
      <c r="G63" s="2">
        <v>226544816.72000015</v>
      </c>
      <c r="H63" s="21">
        <v>46506</v>
      </c>
      <c r="I63" s="2">
        <v>250618300.48000017</v>
      </c>
      <c r="J63" s="21">
        <v>48358</v>
      </c>
      <c r="K63" s="2">
        <v>260710760.40000021</v>
      </c>
      <c r="L63" s="21">
        <v>49811</v>
      </c>
      <c r="M63" s="2">
        <v>268590039.76000023</v>
      </c>
      <c r="N63" s="21">
        <v>50877</v>
      </c>
      <c r="O63" s="2">
        <v>274567461.68000025</v>
      </c>
      <c r="P63" s="21">
        <v>52412</v>
      </c>
      <c r="Q63" s="2">
        <v>283072729.44000024</v>
      </c>
      <c r="R63" s="21">
        <v>53321</v>
      </c>
      <c r="S63" s="2">
        <v>288165431.92000031</v>
      </c>
      <c r="T63" s="10">
        <v>53596</v>
      </c>
      <c r="U63" s="9">
        <v>289961742.88000035</v>
      </c>
      <c r="V63" s="10">
        <v>53780</v>
      </c>
      <c r="W63" s="9">
        <v>291261023.68000025</v>
      </c>
      <c r="X63" s="10">
        <v>53929</v>
      </c>
      <c r="Y63" s="9">
        <v>292173515.20000017</v>
      </c>
      <c r="Z63" s="10">
        <v>53969</v>
      </c>
      <c r="AA63" s="9">
        <v>292505684.56000024</v>
      </c>
      <c r="AB63" s="10">
        <v>54051</v>
      </c>
      <c r="AC63" s="9">
        <v>293052188.88000017</v>
      </c>
      <c r="AD63" s="10">
        <v>54082</v>
      </c>
      <c r="AE63" s="9">
        <v>293246334.08000028</v>
      </c>
      <c r="AF63" s="10">
        <v>54106</v>
      </c>
      <c r="AG63" s="9">
        <v>293372334.08000016</v>
      </c>
    </row>
    <row r="64" spans="1:33" x14ac:dyDescent="0.45">
      <c r="A64" s="1" t="s">
        <v>39</v>
      </c>
      <c r="B64" s="21">
        <v>11338</v>
      </c>
      <c r="C64" s="2">
        <v>47884586.559999987</v>
      </c>
      <c r="D64" s="21">
        <v>20005</v>
      </c>
      <c r="E64" s="2">
        <v>83896449.839999944</v>
      </c>
      <c r="F64" s="21">
        <v>24264</v>
      </c>
      <c r="G64" s="2">
        <v>101545185.20000003</v>
      </c>
      <c r="H64" s="21">
        <v>26866</v>
      </c>
      <c r="I64" s="2">
        <v>112339804.00000003</v>
      </c>
      <c r="J64" s="21">
        <v>27863</v>
      </c>
      <c r="K64" s="2">
        <v>116479086.88000003</v>
      </c>
      <c r="L64" s="21">
        <v>28617</v>
      </c>
      <c r="M64" s="2">
        <v>119599332.80000003</v>
      </c>
      <c r="N64" s="21">
        <v>29186</v>
      </c>
      <c r="O64" s="2">
        <v>121906642.07999992</v>
      </c>
      <c r="P64" s="21">
        <v>29978</v>
      </c>
      <c r="Q64" s="2">
        <v>125084209.03999998</v>
      </c>
      <c r="R64" s="21">
        <v>30423</v>
      </c>
      <c r="S64" s="2">
        <v>126836529.83999993</v>
      </c>
      <c r="T64" s="10">
        <v>30604</v>
      </c>
      <c r="U64" s="9">
        <v>127503420.79999995</v>
      </c>
      <c r="V64" s="10">
        <v>30712</v>
      </c>
      <c r="W64" s="9">
        <v>127916354.15999994</v>
      </c>
      <c r="X64" s="10">
        <v>30800</v>
      </c>
      <c r="Y64" s="9">
        <v>128247071.43999988</v>
      </c>
      <c r="Z64" s="10">
        <v>30841</v>
      </c>
      <c r="AA64" s="9">
        <v>128409758.55999988</v>
      </c>
      <c r="AB64" s="10">
        <v>30874</v>
      </c>
      <c r="AC64" s="9">
        <v>128548778.79999986</v>
      </c>
      <c r="AD64" s="10">
        <v>30886</v>
      </c>
      <c r="AE64" s="9">
        <v>128594767.59999987</v>
      </c>
      <c r="AF64" s="10">
        <v>30888</v>
      </c>
      <c r="AG64" s="9">
        <v>128600972.95999984</v>
      </c>
    </row>
    <row r="65" spans="1:33" x14ac:dyDescent="0.45">
      <c r="A65" s="1" t="s">
        <v>40</v>
      </c>
      <c r="B65" s="21">
        <v>621</v>
      </c>
      <c r="C65" s="2">
        <v>3163323.6799999997</v>
      </c>
      <c r="D65" s="21">
        <v>1259</v>
      </c>
      <c r="E65" s="2">
        <v>6368517.4400000013</v>
      </c>
      <c r="F65" s="21">
        <v>1551</v>
      </c>
      <c r="G65" s="2">
        <v>7865083.7599999998</v>
      </c>
      <c r="H65" s="21">
        <v>1747</v>
      </c>
      <c r="I65" s="2">
        <v>8828247.7599999998</v>
      </c>
      <c r="J65" s="21">
        <v>1826</v>
      </c>
      <c r="K65" s="2">
        <v>9224031.2800000012</v>
      </c>
      <c r="L65" s="21">
        <v>1890</v>
      </c>
      <c r="M65" s="2">
        <v>9548464.9600000009</v>
      </c>
      <c r="N65" s="21">
        <v>1921</v>
      </c>
      <c r="O65" s="2">
        <v>9693796.9600000009</v>
      </c>
      <c r="P65" s="21">
        <v>1989</v>
      </c>
      <c r="Q65" s="2">
        <v>10036530.4</v>
      </c>
      <c r="R65" s="21">
        <v>2029</v>
      </c>
      <c r="S65" s="2">
        <v>10314309.52</v>
      </c>
      <c r="T65" s="10">
        <v>2044</v>
      </c>
      <c r="U65" s="9">
        <v>10399473.6</v>
      </c>
      <c r="V65" s="10">
        <v>2049</v>
      </c>
      <c r="W65" s="9">
        <v>10431873.6</v>
      </c>
      <c r="X65" s="10">
        <v>2056</v>
      </c>
      <c r="Y65" s="9">
        <v>10462473.6</v>
      </c>
      <c r="Z65" s="10">
        <v>2058</v>
      </c>
      <c r="AA65" s="9">
        <v>10474073.6</v>
      </c>
      <c r="AB65" s="10">
        <v>2061</v>
      </c>
      <c r="AC65" s="9">
        <v>10490073.6</v>
      </c>
      <c r="AD65" s="10">
        <v>2062</v>
      </c>
      <c r="AE65" s="9">
        <v>10494873.6</v>
      </c>
      <c r="AF65" s="10">
        <v>2062</v>
      </c>
      <c r="AG65" s="9">
        <v>10494873.6</v>
      </c>
    </row>
    <row r="66" spans="1:33" x14ac:dyDescent="0.45">
      <c r="A66" s="1" t="s">
        <v>41</v>
      </c>
      <c r="B66" s="21">
        <v>131</v>
      </c>
      <c r="C66" s="2">
        <v>831996.4</v>
      </c>
      <c r="D66" s="21">
        <v>284</v>
      </c>
      <c r="E66" s="2">
        <v>1735191.6799999997</v>
      </c>
      <c r="F66" s="21">
        <v>375</v>
      </c>
      <c r="G66" s="2">
        <v>2294493.6</v>
      </c>
      <c r="H66" s="21">
        <v>433</v>
      </c>
      <c r="I66" s="2">
        <v>2631161.2800000003</v>
      </c>
      <c r="J66" s="21">
        <v>464</v>
      </c>
      <c r="K66" s="2">
        <v>2816833.2799999993</v>
      </c>
      <c r="L66" s="21">
        <v>490</v>
      </c>
      <c r="M66" s="2">
        <v>2964783.52</v>
      </c>
      <c r="N66" s="21">
        <v>507</v>
      </c>
      <c r="O66" s="2">
        <v>3063490.96</v>
      </c>
      <c r="P66" s="21">
        <v>534</v>
      </c>
      <c r="Q66" s="2">
        <v>3226067.84</v>
      </c>
      <c r="R66" s="21">
        <v>554</v>
      </c>
      <c r="S66" s="2">
        <v>3356187.84</v>
      </c>
      <c r="T66" s="10">
        <v>558</v>
      </c>
      <c r="U66" s="9">
        <v>3381120.96</v>
      </c>
      <c r="V66" s="10">
        <v>558</v>
      </c>
      <c r="W66" s="9">
        <v>3381120.96</v>
      </c>
      <c r="X66" s="10">
        <v>559</v>
      </c>
      <c r="Y66" s="9">
        <v>3382480.96</v>
      </c>
      <c r="Z66" s="10">
        <v>560</v>
      </c>
      <c r="AA66" s="9">
        <v>3388080.96</v>
      </c>
      <c r="AB66" s="10">
        <v>560</v>
      </c>
      <c r="AC66" s="9">
        <v>3388080.96</v>
      </c>
      <c r="AD66" s="10">
        <v>560</v>
      </c>
      <c r="AE66" s="9">
        <v>3388080.96</v>
      </c>
      <c r="AF66" s="10">
        <v>560</v>
      </c>
      <c r="AG66" s="9">
        <v>3388080.96</v>
      </c>
    </row>
    <row r="67" spans="1:33" x14ac:dyDescent="0.45">
      <c r="A67" s="1" t="s">
        <v>42</v>
      </c>
      <c r="B67" s="21">
        <v>174</v>
      </c>
      <c r="C67" s="2">
        <v>928379.04</v>
      </c>
      <c r="D67" s="21">
        <v>344</v>
      </c>
      <c r="E67" s="2">
        <v>1905119.2</v>
      </c>
      <c r="F67" s="21">
        <v>415</v>
      </c>
      <c r="G67" s="2">
        <v>2288167.6800000002</v>
      </c>
      <c r="H67" s="21">
        <v>468</v>
      </c>
      <c r="I67" s="2">
        <v>2609085.6800000002</v>
      </c>
      <c r="J67" s="21">
        <v>497</v>
      </c>
      <c r="K67" s="2">
        <v>2783885.6799999997</v>
      </c>
      <c r="L67" s="21">
        <v>516</v>
      </c>
      <c r="M67" s="2">
        <v>2908285.6799999997</v>
      </c>
      <c r="N67" s="21">
        <v>531</v>
      </c>
      <c r="O67" s="2">
        <v>2996814.56</v>
      </c>
      <c r="P67" s="21">
        <v>568</v>
      </c>
      <c r="Q67" s="2">
        <v>3204718.8</v>
      </c>
      <c r="R67" s="21">
        <v>583</v>
      </c>
      <c r="S67" s="2">
        <v>3279238.8</v>
      </c>
      <c r="T67" s="10">
        <v>590</v>
      </c>
      <c r="U67" s="9">
        <v>3340038.8000000003</v>
      </c>
      <c r="V67" s="10">
        <v>594</v>
      </c>
      <c r="W67" s="9">
        <v>3375678.8000000003</v>
      </c>
      <c r="X67" s="10">
        <v>597</v>
      </c>
      <c r="Y67" s="9">
        <v>3401851.6799999997</v>
      </c>
      <c r="Z67" s="10">
        <v>598</v>
      </c>
      <c r="AA67" s="9">
        <v>3417851.6799999997</v>
      </c>
      <c r="AB67" s="10">
        <v>601</v>
      </c>
      <c r="AC67" s="9">
        <v>3446298.5599999996</v>
      </c>
      <c r="AD67" s="10">
        <v>601</v>
      </c>
      <c r="AE67" s="9">
        <v>3446298.5599999996</v>
      </c>
      <c r="AF67" s="10">
        <v>602</v>
      </c>
      <c r="AG67" s="9">
        <v>3450698.5599999996</v>
      </c>
    </row>
    <row r="68" spans="1:33" x14ac:dyDescent="0.45">
      <c r="A68" s="1" t="s">
        <v>75</v>
      </c>
      <c r="B68" s="21">
        <v>2</v>
      </c>
      <c r="C68" s="2">
        <v>18000</v>
      </c>
      <c r="D68" s="21">
        <v>4</v>
      </c>
      <c r="E68" s="2">
        <v>45600</v>
      </c>
      <c r="F68" s="21">
        <v>5</v>
      </c>
      <c r="G68" s="2">
        <v>52800</v>
      </c>
      <c r="H68" s="21">
        <v>6</v>
      </c>
      <c r="I68" s="2">
        <v>59200</v>
      </c>
      <c r="J68" s="21">
        <v>8</v>
      </c>
      <c r="K68" s="2">
        <v>69600</v>
      </c>
      <c r="L68" s="21">
        <v>9</v>
      </c>
      <c r="M68" s="2">
        <v>74800</v>
      </c>
      <c r="N68" s="21">
        <v>9</v>
      </c>
      <c r="O68" s="2">
        <v>74800</v>
      </c>
      <c r="P68" s="21">
        <v>9</v>
      </c>
      <c r="Q68" s="2">
        <v>74800</v>
      </c>
      <c r="R68" s="21">
        <v>9</v>
      </c>
      <c r="S68" s="2">
        <v>74800</v>
      </c>
      <c r="T68" s="10">
        <v>9</v>
      </c>
      <c r="U68" s="9">
        <v>74800</v>
      </c>
      <c r="V68" s="10">
        <v>9</v>
      </c>
      <c r="W68" s="9">
        <v>74800</v>
      </c>
      <c r="X68" s="10">
        <v>10</v>
      </c>
      <c r="Y68" s="9">
        <v>78800</v>
      </c>
      <c r="Z68" s="10">
        <v>10</v>
      </c>
      <c r="AA68" s="9">
        <v>78800</v>
      </c>
      <c r="AB68" s="10">
        <v>10</v>
      </c>
      <c r="AC68" s="9">
        <v>78800</v>
      </c>
      <c r="AD68" s="10">
        <v>10</v>
      </c>
      <c r="AE68" s="9">
        <v>78800</v>
      </c>
      <c r="AF68" s="10">
        <v>10</v>
      </c>
      <c r="AG68" s="9">
        <v>78800</v>
      </c>
    </row>
    <row r="69" spans="1:33" x14ac:dyDescent="0.45">
      <c r="A69" s="3" t="s">
        <v>44</v>
      </c>
      <c r="B69" s="22">
        <f>SUM(B63:B68)</f>
        <v>29910</v>
      </c>
      <c r="C69" s="59">
        <f>SUM(C63:C68)</f>
        <v>148338011.92000002</v>
      </c>
      <c r="D69" s="22">
        <f>SUM(D63:D68)</f>
        <v>56162</v>
      </c>
      <c r="E69" s="59">
        <f>SUM(E63:E68)</f>
        <v>278655903.67999989</v>
      </c>
      <c r="F69" s="22">
        <f>SUM(F63:F68)</f>
        <v>68612</v>
      </c>
      <c r="G69" s="59">
        <f>SUM(G63:G68)</f>
        <v>340590546.96000022</v>
      </c>
      <c r="H69" s="22">
        <f>SUM(H63:H68)</f>
        <v>76026</v>
      </c>
      <c r="I69" s="59">
        <f>SUM(I63:I68)</f>
        <v>377085799.20000017</v>
      </c>
      <c r="J69" s="22">
        <f>SUM(J63:J68)</f>
        <v>79016</v>
      </c>
      <c r="K69" s="59">
        <f>SUM(K63:K68)</f>
        <v>392084197.52000016</v>
      </c>
      <c r="L69" s="22">
        <f>SUM(L63:L68)</f>
        <v>81333</v>
      </c>
      <c r="M69" s="59">
        <f>SUM(M63:M68)</f>
        <v>403685706.72000021</v>
      </c>
      <c r="N69" s="22">
        <f>SUM(N63:N68)</f>
        <v>83031</v>
      </c>
      <c r="O69" s="59">
        <f>SUM(O63:O68)</f>
        <v>412303006.24000013</v>
      </c>
      <c r="P69" s="22">
        <f>SUM(P63:P68)</f>
        <v>85490</v>
      </c>
      <c r="Q69" s="59">
        <f>SUM(Q63:Q68)</f>
        <v>424699055.52000016</v>
      </c>
      <c r="R69" s="22">
        <f>SUM(R63:R68)</f>
        <v>86919</v>
      </c>
      <c r="S69" s="59">
        <f>SUM(S63:S68)</f>
        <v>432026497.9200002</v>
      </c>
      <c r="T69" s="22">
        <f>SUM(T63:T68)</f>
        <v>87401</v>
      </c>
      <c r="U69" s="59">
        <f>SUM(U63:U68)</f>
        <v>434660597.04000032</v>
      </c>
      <c r="V69" s="22">
        <f>SUM(V63:V68)</f>
        <v>87702</v>
      </c>
      <c r="W69" s="59">
        <f>SUM(W63:W68)</f>
        <v>436440851.20000017</v>
      </c>
      <c r="X69" s="22">
        <f>SUM(X63:X68)</f>
        <v>87951</v>
      </c>
      <c r="Y69" s="59">
        <f>SUM(Y63:Y68)</f>
        <v>437746192.88000005</v>
      </c>
      <c r="Z69" s="22">
        <f>SUM(Z63:Z68)</f>
        <v>88036</v>
      </c>
      <c r="AA69" s="59">
        <f>SUM(AA63:AA68)</f>
        <v>438274249.36000013</v>
      </c>
      <c r="AB69" s="22">
        <f>SUM(AB63:AB68)</f>
        <v>88157</v>
      </c>
      <c r="AC69" s="59">
        <f>SUM(AC63:AC68)</f>
        <v>439004220.80000007</v>
      </c>
      <c r="AD69" s="22">
        <f>SUM(AD63:AD68)</f>
        <v>88201</v>
      </c>
      <c r="AE69" s="59">
        <f>SUM(AE63:AE68)</f>
        <v>439249154.80000019</v>
      </c>
      <c r="AF69" s="22">
        <f>SUM(AF63:AF68)</f>
        <v>88228</v>
      </c>
      <c r="AG69" s="59">
        <f>SUM(AG63:AG68)</f>
        <v>439385760.16000003</v>
      </c>
    </row>
    <row r="70" spans="1:33" x14ac:dyDescent="0.45">
      <c r="A70" s="32" t="s">
        <v>67</v>
      </c>
    </row>
    <row r="74" spans="1:33" x14ac:dyDescent="0.45">
      <c r="B74" s="21"/>
      <c r="C74" s="2"/>
      <c r="D74" s="21"/>
      <c r="E74" s="2"/>
      <c r="F74" s="21"/>
      <c r="G74" s="2"/>
      <c r="H74" s="21"/>
      <c r="I74" s="2"/>
      <c r="J74" s="21"/>
      <c r="K74" s="2"/>
      <c r="L74" s="21"/>
      <c r="M74" s="2"/>
      <c r="N74" s="21"/>
      <c r="O74" s="2"/>
      <c r="P74" s="21"/>
      <c r="Q74" s="2"/>
      <c r="R74" s="21"/>
      <c r="S74" s="2"/>
      <c r="T74" s="21"/>
      <c r="U74" s="2"/>
      <c r="V74" s="21"/>
      <c r="W74" s="2"/>
      <c r="X74" s="21"/>
      <c r="Y74" s="2"/>
      <c r="Z74" s="21"/>
      <c r="AA74" s="2"/>
      <c r="AB74" s="21"/>
      <c r="AC74" s="2"/>
      <c r="AD74" s="21"/>
      <c r="AE74" s="2"/>
      <c r="AF74" s="21"/>
      <c r="AG74" s="2"/>
    </row>
  </sheetData>
  <mergeCells count="52">
    <mergeCell ref="AF61:AG61"/>
    <mergeCell ref="AF34:AG34"/>
    <mergeCell ref="AF11:AG11"/>
    <mergeCell ref="AD11:AE11"/>
    <mergeCell ref="AD34:AE34"/>
    <mergeCell ref="AD61:AE61"/>
    <mergeCell ref="AB61:AC61"/>
    <mergeCell ref="AB34:AC34"/>
    <mergeCell ref="AB11:AC11"/>
    <mergeCell ref="Z11:AA11"/>
    <mergeCell ref="Z34:AA34"/>
    <mergeCell ref="Z61:AA61"/>
    <mergeCell ref="X34:Y34"/>
    <mergeCell ref="X61:Y61"/>
    <mergeCell ref="V61:W61"/>
    <mergeCell ref="T61:U61"/>
    <mergeCell ref="T34:U34"/>
    <mergeCell ref="T11:U11"/>
    <mergeCell ref="A34:A35"/>
    <mergeCell ref="B34:C34"/>
    <mergeCell ref="L61:M61"/>
    <mergeCell ref="N61:O61"/>
    <mergeCell ref="R61:S61"/>
    <mergeCell ref="F11:G11"/>
    <mergeCell ref="F34:G34"/>
    <mergeCell ref="J11:K11"/>
    <mergeCell ref="J34:K34"/>
    <mergeCell ref="N11:O11"/>
    <mergeCell ref="N34:O34"/>
    <mergeCell ref="P34:Q34"/>
    <mergeCell ref="P11:Q11"/>
    <mergeCell ref="L11:M11"/>
    <mergeCell ref="L34:M34"/>
    <mergeCell ref="R11:S11"/>
    <mergeCell ref="R34:S34"/>
    <mergeCell ref="V11:W11"/>
    <mergeCell ref="V34:W34"/>
    <mergeCell ref="X11:Y11"/>
    <mergeCell ref="A2:C2"/>
    <mergeCell ref="A11:A12"/>
    <mergeCell ref="B11:C11"/>
    <mergeCell ref="P61:Q61"/>
    <mergeCell ref="A61:A62"/>
    <mergeCell ref="B61:C61"/>
    <mergeCell ref="D11:E11"/>
    <mergeCell ref="D34:E34"/>
    <mergeCell ref="D61:E61"/>
    <mergeCell ref="F61:G61"/>
    <mergeCell ref="H11:I11"/>
    <mergeCell ref="H34:I34"/>
    <mergeCell ref="H61:I61"/>
    <mergeCell ref="J61:K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4952-74D1-4D56-B153-9616C47BAC02}">
  <dimension ref="A2:AE74"/>
  <sheetViews>
    <sheetView showWhiteSpace="0" topLeftCell="A7" zoomScaleNormal="100" zoomScalePageLayoutView="80" workbookViewId="0">
      <selection activeCell="A7" sqref="A7"/>
    </sheetView>
  </sheetViews>
  <sheetFormatPr defaultRowHeight="14.25" x14ac:dyDescent="0.45"/>
  <cols>
    <col min="1" max="1" width="41.1328125" style="20" customWidth="1"/>
    <col min="2" max="2" width="19.265625" style="20" bestFit="1" customWidth="1"/>
    <col min="3" max="23" width="20.86328125" style="20" customWidth="1"/>
    <col min="24" max="24" width="20.86328125" style="21" customWidth="1"/>
    <col min="25" max="29" width="20.86328125" style="20" customWidth="1"/>
    <col min="30" max="16384" width="9.06640625" style="20"/>
  </cols>
  <sheetData>
    <row r="2" spans="1:31" ht="19.5" x14ac:dyDescent="0.45">
      <c r="A2" s="82" t="s">
        <v>57</v>
      </c>
      <c r="B2" s="82"/>
      <c r="C2" s="82"/>
      <c r="D2" s="43"/>
      <c r="E2" s="43"/>
      <c r="F2" s="44"/>
      <c r="G2" s="44"/>
      <c r="H2" s="47"/>
      <c r="I2" s="47"/>
      <c r="J2" s="48"/>
      <c r="K2" s="48"/>
      <c r="L2" s="50"/>
      <c r="M2" s="50"/>
      <c r="N2" s="55"/>
      <c r="O2" s="55"/>
      <c r="P2" s="57"/>
      <c r="Q2" s="57"/>
      <c r="R2" s="60"/>
      <c r="S2" s="60"/>
      <c r="T2" s="62"/>
      <c r="U2" s="62"/>
      <c r="V2" s="64"/>
      <c r="W2" s="64"/>
      <c r="X2" s="73"/>
      <c r="Y2" s="66"/>
      <c r="Z2" s="68"/>
      <c r="AA2" s="68"/>
      <c r="AB2" s="77"/>
      <c r="AC2" s="77"/>
      <c r="AD2" s="14"/>
      <c r="AE2" s="14"/>
    </row>
    <row r="3" spans="1:31" ht="19.5" x14ac:dyDescent="0.45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74"/>
      <c r="Y3" s="18"/>
      <c r="Z3" s="18"/>
      <c r="AA3" s="18"/>
      <c r="AB3" s="18"/>
      <c r="AC3" s="18"/>
      <c r="AD3" s="14"/>
      <c r="AE3" s="14"/>
    </row>
    <row r="4" spans="1:31" ht="19.5" x14ac:dyDescent="0.45">
      <c r="A4" s="17" t="s">
        <v>60</v>
      </c>
      <c r="B4" s="29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74"/>
      <c r="Y4" s="18"/>
      <c r="Z4" s="18"/>
      <c r="AA4" s="18"/>
      <c r="AB4" s="18"/>
      <c r="AC4" s="18"/>
      <c r="AD4" s="14"/>
      <c r="AE4" s="14"/>
    </row>
    <row r="5" spans="1:31" x14ac:dyDescent="0.45">
      <c r="A5" s="20" t="s">
        <v>53</v>
      </c>
      <c r="B5" s="30">
        <v>44636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75"/>
      <c r="Y5" s="30"/>
      <c r="Z5" s="30"/>
      <c r="AA5" s="30"/>
      <c r="AB5" s="30"/>
      <c r="AC5" s="30"/>
    </row>
    <row r="6" spans="1:31" x14ac:dyDescent="0.45">
      <c r="A6" s="20" t="s">
        <v>54</v>
      </c>
      <c r="B6" s="31">
        <v>44648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75"/>
      <c r="Y6" s="30"/>
      <c r="Z6" s="30"/>
      <c r="AA6" s="30"/>
      <c r="AB6" s="30"/>
      <c r="AC6" s="30"/>
    </row>
    <row r="7" spans="1:31" x14ac:dyDescent="0.45">
      <c r="A7" s="20" t="s">
        <v>55</v>
      </c>
      <c r="B7" s="20" t="s">
        <v>61</v>
      </c>
    </row>
    <row r="8" spans="1:31" x14ac:dyDescent="0.45">
      <c r="A8" s="20" t="s">
        <v>56</v>
      </c>
      <c r="B8" s="20" t="s">
        <v>62</v>
      </c>
    </row>
    <row r="10" spans="1:31" ht="15.75" x14ac:dyDescent="0.5">
      <c r="A10" s="26" t="s">
        <v>48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76"/>
      <c r="Y10" s="12"/>
      <c r="Z10" s="12"/>
      <c r="AA10" s="12"/>
      <c r="AB10" s="12"/>
      <c r="AC10" s="12"/>
    </row>
    <row r="11" spans="1:31" x14ac:dyDescent="0.45">
      <c r="A11" s="83" t="s">
        <v>0</v>
      </c>
      <c r="B11" s="79" t="s">
        <v>68</v>
      </c>
      <c r="C11" s="80"/>
      <c r="D11" s="79" t="s">
        <v>69</v>
      </c>
      <c r="E11" s="80"/>
      <c r="F11" s="79" t="s">
        <v>70</v>
      </c>
      <c r="G11" s="80"/>
      <c r="H11" s="79" t="s">
        <v>71</v>
      </c>
      <c r="I11" s="80"/>
      <c r="J11" s="79" t="s">
        <v>72</v>
      </c>
      <c r="K11" s="80"/>
      <c r="L11" s="79" t="s">
        <v>73</v>
      </c>
      <c r="M11" s="80"/>
      <c r="N11" s="79" t="s">
        <v>74</v>
      </c>
      <c r="O11" s="80"/>
      <c r="P11" s="79" t="s">
        <v>76</v>
      </c>
      <c r="Q11" s="80"/>
      <c r="R11" s="80" t="s">
        <v>77</v>
      </c>
      <c r="S11" s="81"/>
      <c r="T11" s="80" t="s">
        <v>78</v>
      </c>
      <c r="U11" s="81"/>
      <c r="V11" s="80" t="s">
        <v>79</v>
      </c>
      <c r="W11" s="81"/>
      <c r="X11" s="80" t="s">
        <v>80</v>
      </c>
      <c r="Y11" s="81"/>
      <c r="Z11" s="80" t="s">
        <v>81</v>
      </c>
      <c r="AA11" s="81"/>
      <c r="AB11" s="80" t="s">
        <v>82</v>
      </c>
      <c r="AC11" s="81"/>
    </row>
    <row r="12" spans="1:31" x14ac:dyDescent="0.45">
      <c r="A12" s="84"/>
      <c r="B12" s="40" t="s">
        <v>46</v>
      </c>
      <c r="C12" s="40" t="s">
        <v>47</v>
      </c>
      <c r="D12" s="42" t="s">
        <v>46</v>
      </c>
      <c r="E12" s="42" t="s">
        <v>47</v>
      </c>
      <c r="F12" s="45" t="s">
        <v>46</v>
      </c>
      <c r="G12" s="45" t="s">
        <v>47</v>
      </c>
      <c r="H12" s="46" t="s">
        <v>46</v>
      </c>
      <c r="I12" s="46" t="s">
        <v>47</v>
      </c>
      <c r="J12" s="49" t="s">
        <v>46</v>
      </c>
      <c r="K12" s="49" t="s">
        <v>47</v>
      </c>
      <c r="L12" s="51" t="s">
        <v>46</v>
      </c>
      <c r="M12" s="51" t="s">
        <v>47</v>
      </c>
      <c r="N12" s="56" t="s">
        <v>46</v>
      </c>
      <c r="O12" s="56" t="s">
        <v>47</v>
      </c>
      <c r="P12" s="58" t="s">
        <v>46</v>
      </c>
      <c r="Q12" s="58" t="s">
        <v>47</v>
      </c>
      <c r="R12" s="61" t="s">
        <v>46</v>
      </c>
      <c r="S12" s="61" t="s">
        <v>47</v>
      </c>
      <c r="T12" s="63" t="s">
        <v>46</v>
      </c>
      <c r="U12" s="63" t="s">
        <v>47</v>
      </c>
      <c r="V12" s="65" t="s">
        <v>46</v>
      </c>
      <c r="W12" s="65" t="s">
        <v>47</v>
      </c>
      <c r="X12" s="72" t="s">
        <v>46</v>
      </c>
      <c r="Y12" s="67" t="s">
        <v>47</v>
      </c>
      <c r="Z12" s="69" t="s">
        <v>46</v>
      </c>
      <c r="AA12" s="69" t="s">
        <v>47</v>
      </c>
      <c r="AB12" s="78" t="s">
        <v>46</v>
      </c>
      <c r="AC12" s="78" t="s">
        <v>47</v>
      </c>
    </row>
    <row r="13" spans="1:31" x14ac:dyDescent="0.45">
      <c r="A13" s="1" t="s">
        <v>7</v>
      </c>
      <c r="B13" s="21">
        <v>2558</v>
      </c>
      <c r="C13" s="2">
        <v>12577186.720000001</v>
      </c>
      <c r="D13" s="21">
        <v>4763</v>
      </c>
      <c r="E13" s="2">
        <v>23503912.080000006</v>
      </c>
      <c r="F13" s="21">
        <v>5497</v>
      </c>
      <c r="G13" s="2">
        <v>27156645.119999994</v>
      </c>
      <c r="H13" s="21">
        <v>5979</v>
      </c>
      <c r="I13" s="2">
        <v>29611847.759999998</v>
      </c>
      <c r="J13" s="21">
        <v>6352</v>
      </c>
      <c r="K13" s="2">
        <v>31498734.719999999</v>
      </c>
      <c r="L13" s="21">
        <v>6810</v>
      </c>
      <c r="M13" s="2">
        <v>33781651.039999992</v>
      </c>
      <c r="N13" s="2">
        <v>7034</v>
      </c>
      <c r="O13" s="2">
        <v>34982627.679999992</v>
      </c>
      <c r="P13" s="10">
        <v>7099</v>
      </c>
      <c r="Q13" s="9">
        <v>35365509.839999996</v>
      </c>
      <c r="R13" s="9">
        <v>7143</v>
      </c>
      <c r="S13" s="9">
        <v>35587644.799999997</v>
      </c>
      <c r="T13" s="10">
        <v>7182</v>
      </c>
      <c r="U13" s="9">
        <v>35752604.879999995</v>
      </c>
      <c r="V13" s="10">
        <v>7189</v>
      </c>
      <c r="W13" s="9">
        <v>35779190.159999996</v>
      </c>
      <c r="X13" s="10">
        <v>7208</v>
      </c>
      <c r="Y13" s="9">
        <v>35905521.839999996</v>
      </c>
      <c r="Z13" s="10">
        <v>7217</v>
      </c>
      <c r="AA13" s="9">
        <v>35978997.920000002</v>
      </c>
      <c r="AB13" s="10">
        <v>7221</v>
      </c>
      <c r="AC13" s="9">
        <v>36010197.919999994</v>
      </c>
    </row>
    <row r="14" spans="1:31" x14ac:dyDescent="0.45">
      <c r="A14" s="1" t="s">
        <v>8</v>
      </c>
      <c r="B14" s="21">
        <v>1094</v>
      </c>
      <c r="C14" s="2">
        <v>5538974.8000000007</v>
      </c>
      <c r="D14" s="21">
        <v>2002</v>
      </c>
      <c r="E14" s="2">
        <v>10164327.440000003</v>
      </c>
      <c r="F14" s="21">
        <v>2362</v>
      </c>
      <c r="G14" s="2">
        <v>12088425.360000003</v>
      </c>
      <c r="H14" s="21">
        <v>2607</v>
      </c>
      <c r="I14" s="2">
        <v>13320510.48</v>
      </c>
      <c r="J14" s="21">
        <v>2765</v>
      </c>
      <c r="K14" s="2">
        <v>14158902.880000001</v>
      </c>
      <c r="L14" s="21">
        <v>2982</v>
      </c>
      <c r="M14" s="2">
        <v>15378316.800000003</v>
      </c>
      <c r="N14" s="2">
        <v>3078</v>
      </c>
      <c r="O14" s="2">
        <v>15883428.320000002</v>
      </c>
      <c r="P14" s="10">
        <v>3102</v>
      </c>
      <c r="Q14" s="9">
        <v>15987727.440000001</v>
      </c>
      <c r="R14" s="9">
        <v>3126</v>
      </c>
      <c r="S14" s="9">
        <v>16148222.000000002</v>
      </c>
      <c r="T14" s="10">
        <v>3133</v>
      </c>
      <c r="U14" s="9">
        <v>16179422.000000002</v>
      </c>
      <c r="V14" s="10">
        <v>3141</v>
      </c>
      <c r="W14" s="9">
        <v>16231118.000000002</v>
      </c>
      <c r="X14" s="10">
        <v>3143</v>
      </c>
      <c r="Y14" s="9">
        <v>16244669.280000001</v>
      </c>
      <c r="Z14" s="10">
        <v>3147</v>
      </c>
      <c r="AA14" s="9">
        <v>16264734.48</v>
      </c>
      <c r="AB14" s="10">
        <v>3151</v>
      </c>
      <c r="AC14" s="9">
        <v>16281934.48</v>
      </c>
    </row>
    <row r="15" spans="1:31" x14ac:dyDescent="0.45">
      <c r="A15" s="1" t="s">
        <v>38</v>
      </c>
      <c r="B15" s="21">
        <v>107</v>
      </c>
      <c r="C15" s="2">
        <v>549167.52</v>
      </c>
      <c r="D15" s="21">
        <v>208</v>
      </c>
      <c r="E15" s="2">
        <v>1046155.6</v>
      </c>
      <c r="F15" s="21">
        <v>251</v>
      </c>
      <c r="G15" s="2">
        <v>1258614.2400000002</v>
      </c>
      <c r="H15" s="21">
        <v>283</v>
      </c>
      <c r="I15" s="2">
        <v>1419141.04</v>
      </c>
      <c r="J15" s="21">
        <v>294</v>
      </c>
      <c r="K15" s="2">
        <v>1499541.0400000003</v>
      </c>
      <c r="L15" s="21">
        <v>313</v>
      </c>
      <c r="M15" s="2">
        <v>1601141.04</v>
      </c>
      <c r="N15" s="2">
        <v>323</v>
      </c>
      <c r="O15" s="2">
        <v>1653541.04</v>
      </c>
      <c r="P15" s="10">
        <v>326</v>
      </c>
      <c r="Q15" s="9">
        <v>1671541.04</v>
      </c>
      <c r="R15" s="9">
        <v>327</v>
      </c>
      <c r="S15" s="9">
        <v>1708741.04</v>
      </c>
      <c r="T15" s="10">
        <v>331</v>
      </c>
      <c r="U15" s="9">
        <v>1746341.04</v>
      </c>
      <c r="V15" s="10">
        <v>331</v>
      </c>
      <c r="W15" s="9">
        <v>1746341.04</v>
      </c>
      <c r="X15" s="10">
        <v>331</v>
      </c>
      <c r="Y15" s="9">
        <v>1746341.04</v>
      </c>
      <c r="Z15" s="10">
        <v>331</v>
      </c>
      <c r="AA15" s="9">
        <v>1746341.04</v>
      </c>
      <c r="AB15" s="10">
        <v>332</v>
      </c>
      <c r="AC15" s="9">
        <v>1751141.04</v>
      </c>
    </row>
    <row r="16" spans="1:31" x14ac:dyDescent="0.45">
      <c r="A16" s="1" t="s">
        <v>9</v>
      </c>
      <c r="B16" s="21">
        <v>149</v>
      </c>
      <c r="C16" s="2">
        <v>733047.99999999988</v>
      </c>
      <c r="D16" s="21">
        <v>278</v>
      </c>
      <c r="E16" s="2">
        <v>1354058.5599999998</v>
      </c>
      <c r="F16" s="21">
        <v>316</v>
      </c>
      <c r="G16" s="2">
        <v>1545356.32</v>
      </c>
      <c r="H16" s="21">
        <v>342</v>
      </c>
      <c r="I16" s="2">
        <v>1687413.5200000003</v>
      </c>
      <c r="J16" s="21">
        <v>367</v>
      </c>
      <c r="K16" s="2">
        <v>1802039.52</v>
      </c>
      <c r="L16" s="21">
        <v>393</v>
      </c>
      <c r="M16" s="2">
        <v>1939717.6</v>
      </c>
      <c r="N16" s="2">
        <v>402</v>
      </c>
      <c r="O16" s="2">
        <v>1985502.4000000001</v>
      </c>
      <c r="P16" s="10">
        <v>405</v>
      </c>
      <c r="Q16" s="9">
        <v>1999102.4000000001</v>
      </c>
      <c r="R16" s="9">
        <v>409</v>
      </c>
      <c r="S16" s="9">
        <v>2028302.4000000001</v>
      </c>
      <c r="T16" s="10">
        <v>414</v>
      </c>
      <c r="U16" s="9">
        <v>2054702.4000000001</v>
      </c>
      <c r="V16" s="10">
        <v>415</v>
      </c>
      <c r="W16" s="9">
        <v>2057062.4000000001</v>
      </c>
      <c r="X16" s="10">
        <v>416</v>
      </c>
      <c r="Y16" s="9">
        <v>2065462.4000000001</v>
      </c>
      <c r="Z16" s="10">
        <v>417</v>
      </c>
      <c r="AA16" s="9">
        <v>2069862.4000000001</v>
      </c>
      <c r="AB16" s="10">
        <v>417</v>
      </c>
      <c r="AC16" s="9">
        <v>2069862.4000000001</v>
      </c>
    </row>
    <row r="17" spans="1:29" x14ac:dyDescent="0.45">
      <c r="A17" s="1" t="s">
        <v>10</v>
      </c>
      <c r="B17" s="21">
        <v>1729</v>
      </c>
      <c r="C17" s="2">
        <v>8367115.2800000003</v>
      </c>
      <c r="D17" s="21">
        <v>3117</v>
      </c>
      <c r="E17" s="2">
        <v>15299787.439999998</v>
      </c>
      <c r="F17" s="21">
        <v>3584</v>
      </c>
      <c r="G17" s="2">
        <v>17651839.68</v>
      </c>
      <c r="H17" s="21">
        <v>3925</v>
      </c>
      <c r="I17" s="2">
        <v>19352787.600000005</v>
      </c>
      <c r="J17" s="21">
        <v>4101</v>
      </c>
      <c r="K17" s="2">
        <v>20198553.440000001</v>
      </c>
      <c r="L17" s="21">
        <v>4362</v>
      </c>
      <c r="M17" s="2">
        <v>21463488.000000007</v>
      </c>
      <c r="N17" s="2">
        <v>4471</v>
      </c>
      <c r="O17" s="2">
        <v>22038512.72000001</v>
      </c>
      <c r="P17" s="10">
        <v>4501</v>
      </c>
      <c r="Q17" s="9">
        <v>22176732.56000001</v>
      </c>
      <c r="R17" s="9">
        <v>4523</v>
      </c>
      <c r="S17" s="9">
        <v>22283300.56000001</v>
      </c>
      <c r="T17" s="10">
        <v>4540</v>
      </c>
      <c r="U17" s="9">
        <v>22381472.000000007</v>
      </c>
      <c r="V17" s="10">
        <v>4550</v>
      </c>
      <c r="W17" s="9">
        <v>22452850.40000001</v>
      </c>
      <c r="X17" s="10">
        <v>4564</v>
      </c>
      <c r="Y17" s="9">
        <v>22529774.88000001</v>
      </c>
      <c r="Z17" s="10">
        <v>4566</v>
      </c>
      <c r="AA17" s="9">
        <v>22534124.800000012</v>
      </c>
      <c r="AB17" s="10">
        <v>4569</v>
      </c>
      <c r="AC17" s="9">
        <v>22543620.800000012</v>
      </c>
    </row>
    <row r="18" spans="1:29" x14ac:dyDescent="0.45">
      <c r="A18" s="1" t="s">
        <v>37</v>
      </c>
      <c r="B18" s="21">
        <v>196</v>
      </c>
      <c r="C18" s="2">
        <v>995244.64</v>
      </c>
      <c r="D18" s="21">
        <v>394</v>
      </c>
      <c r="E18" s="2">
        <v>2001156.56</v>
      </c>
      <c r="F18" s="21">
        <v>451</v>
      </c>
      <c r="G18" s="2">
        <v>2290925.52</v>
      </c>
      <c r="H18" s="21">
        <v>489</v>
      </c>
      <c r="I18" s="2">
        <v>2499789.52</v>
      </c>
      <c r="J18" s="21">
        <v>520</v>
      </c>
      <c r="K18" s="2">
        <v>2670069.52</v>
      </c>
      <c r="L18" s="21">
        <v>558</v>
      </c>
      <c r="M18" s="2">
        <v>2866397.52</v>
      </c>
      <c r="N18" s="2">
        <v>571</v>
      </c>
      <c r="O18" s="2">
        <v>2922109.52</v>
      </c>
      <c r="P18" s="10">
        <v>576</v>
      </c>
      <c r="Q18" s="9">
        <v>2944349.52</v>
      </c>
      <c r="R18" s="9">
        <v>579</v>
      </c>
      <c r="S18" s="9">
        <v>2958749.52</v>
      </c>
      <c r="T18" s="10">
        <v>581</v>
      </c>
      <c r="U18" s="9">
        <v>2972037.52</v>
      </c>
      <c r="V18" s="10">
        <v>581</v>
      </c>
      <c r="W18" s="9">
        <v>2972037.52</v>
      </c>
      <c r="X18" s="10">
        <v>580</v>
      </c>
      <c r="Y18" s="9">
        <v>2968037.52</v>
      </c>
      <c r="Z18" s="10">
        <v>580</v>
      </c>
      <c r="AA18" s="9">
        <v>2968037.52</v>
      </c>
      <c r="AB18" s="10">
        <v>580</v>
      </c>
      <c r="AC18" s="9">
        <v>2968037.52</v>
      </c>
    </row>
    <row r="19" spans="1:29" x14ac:dyDescent="0.45">
      <c r="A19" s="1" t="s">
        <v>3</v>
      </c>
      <c r="B19" s="21">
        <v>9744</v>
      </c>
      <c r="C19" s="2">
        <v>46836841.680000007</v>
      </c>
      <c r="D19" s="21">
        <v>16513</v>
      </c>
      <c r="E19" s="2">
        <v>79910398.399999931</v>
      </c>
      <c r="F19" s="21">
        <v>18506</v>
      </c>
      <c r="G19" s="2">
        <v>89862791.119999945</v>
      </c>
      <c r="H19" s="21">
        <v>19894</v>
      </c>
      <c r="I19" s="2">
        <v>96711175.75999999</v>
      </c>
      <c r="J19" s="21">
        <v>20670</v>
      </c>
      <c r="K19" s="2">
        <v>100432271.12000002</v>
      </c>
      <c r="L19" s="21">
        <v>21708</v>
      </c>
      <c r="M19" s="2">
        <v>105690064.40000005</v>
      </c>
      <c r="N19" s="2">
        <v>22265</v>
      </c>
      <c r="O19" s="2">
        <v>108541038.80000006</v>
      </c>
      <c r="P19" s="10">
        <v>22418</v>
      </c>
      <c r="Q19" s="9">
        <v>109416084.64000008</v>
      </c>
      <c r="R19" s="9">
        <v>22535</v>
      </c>
      <c r="S19" s="9">
        <v>110216868.00000009</v>
      </c>
      <c r="T19" s="10">
        <v>22603</v>
      </c>
      <c r="U19" s="9">
        <v>110558198.72000007</v>
      </c>
      <c r="V19" s="10">
        <v>22638</v>
      </c>
      <c r="W19" s="9">
        <v>110769204.72000007</v>
      </c>
      <c r="X19" s="10">
        <v>22671</v>
      </c>
      <c r="Y19" s="9">
        <v>110932270.80000006</v>
      </c>
      <c r="Z19" s="10">
        <v>22683</v>
      </c>
      <c r="AA19" s="9">
        <v>110981523.44000006</v>
      </c>
      <c r="AB19" s="10">
        <v>22679</v>
      </c>
      <c r="AC19" s="9">
        <v>110966745.12000005</v>
      </c>
    </row>
    <row r="20" spans="1:29" x14ac:dyDescent="0.45">
      <c r="A20" s="1" t="s">
        <v>11</v>
      </c>
      <c r="B20" s="21">
        <v>417</v>
      </c>
      <c r="C20" s="2">
        <v>2176511.92</v>
      </c>
      <c r="D20" s="21">
        <v>855</v>
      </c>
      <c r="E20" s="2">
        <v>4384175.68</v>
      </c>
      <c r="F20" s="21">
        <v>1031</v>
      </c>
      <c r="G20" s="2">
        <v>5300152.72</v>
      </c>
      <c r="H20" s="21">
        <v>1143</v>
      </c>
      <c r="I20" s="2">
        <v>5875935.2799999993</v>
      </c>
      <c r="J20" s="21">
        <v>1210</v>
      </c>
      <c r="K20" s="2">
        <v>6210487.2799999993</v>
      </c>
      <c r="L20" s="21">
        <v>1301</v>
      </c>
      <c r="M20" s="2">
        <v>6667241.5199999986</v>
      </c>
      <c r="N20" s="2">
        <v>1335</v>
      </c>
      <c r="O20" s="2">
        <v>6839491.4399999995</v>
      </c>
      <c r="P20" s="10">
        <v>1351</v>
      </c>
      <c r="Q20" s="9">
        <v>6910971.4399999995</v>
      </c>
      <c r="R20" s="9">
        <v>1361</v>
      </c>
      <c r="S20" s="9">
        <v>6972971.4399999995</v>
      </c>
      <c r="T20" s="10">
        <v>1369</v>
      </c>
      <c r="U20" s="9">
        <v>7033371.4399999995</v>
      </c>
      <c r="V20" s="10">
        <v>1373</v>
      </c>
      <c r="W20" s="9">
        <v>7054011.4399999995</v>
      </c>
      <c r="X20" s="10">
        <v>1377</v>
      </c>
      <c r="Y20" s="9">
        <v>7096811.4399999995</v>
      </c>
      <c r="Z20" s="10">
        <v>1378</v>
      </c>
      <c r="AA20" s="9">
        <v>7101211.4399999995</v>
      </c>
      <c r="AB20" s="10">
        <v>1381</v>
      </c>
      <c r="AC20" s="9">
        <v>7117611.4399999995</v>
      </c>
    </row>
    <row r="21" spans="1:29" x14ac:dyDescent="0.45">
      <c r="A21" s="1" t="s">
        <v>12</v>
      </c>
      <c r="B21" s="21">
        <v>558</v>
      </c>
      <c r="C21" s="2">
        <v>2901019.04</v>
      </c>
      <c r="D21" s="21">
        <v>1117</v>
      </c>
      <c r="E21" s="2">
        <v>5762604.1600000001</v>
      </c>
      <c r="F21" s="21">
        <v>1296</v>
      </c>
      <c r="G21" s="2">
        <v>6645700.7999999998</v>
      </c>
      <c r="H21" s="21">
        <v>1434</v>
      </c>
      <c r="I21" s="2">
        <v>7324094.5600000005</v>
      </c>
      <c r="J21" s="21">
        <v>1521</v>
      </c>
      <c r="K21" s="2">
        <v>7758222.1600000001</v>
      </c>
      <c r="L21" s="21">
        <v>1649</v>
      </c>
      <c r="M21" s="2">
        <v>8402500.2400000002</v>
      </c>
      <c r="N21" s="2">
        <v>1702</v>
      </c>
      <c r="O21" s="2">
        <v>8667404.2400000002</v>
      </c>
      <c r="P21" s="10">
        <v>1715</v>
      </c>
      <c r="Q21" s="9">
        <v>8749004.2400000002</v>
      </c>
      <c r="R21" s="9">
        <v>1724</v>
      </c>
      <c r="S21" s="9">
        <v>8801792.4000000004</v>
      </c>
      <c r="T21" s="10">
        <v>1741</v>
      </c>
      <c r="U21" s="9">
        <v>8873611.120000001</v>
      </c>
      <c r="V21" s="10">
        <v>1744</v>
      </c>
      <c r="W21" s="9">
        <v>8890411.120000001</v>
      </c>
      <c r="X21" s="10">
        <v>1743</v>
      </c>
      <c r="Y21" s="9">
        <v>8886011.120000001</v>
      </c>
      <c r="Z21" s="10">
        <v>1744</v>
      </c>
      <c r="AA21" s="9">
        <v>8891611.120000001</v>
      </c>
      <c r="AB21" s="10">
        <v>1744</v>
      </c>
      <c r="AC21" s="9">
        <v>8891611.120000001</v>
      </c>
    </row>
    <row r="22" spans="1:29" x14ac:dyDescent="0.45">
      <c r="A22" s="1" t="s">
        <v>13</v>
      </c>
      <c r="B22" s="21">
        <v>317</v>
      </c>
      <c r="C22" s="2">
        <v>1601092.96</v>
      </c>
      <c r="D22" s="21">
        <v>615</v>
      </c>
      <c r="E22" s="2">
        <v>3122432</v>
      </c>
      <c r="F22" s="21">
        <v>712</v>
      </c>
      <c r="G22" s="2">
        <v>3622878.72</v>
      </c>
      <c r="H22" s="21">
        <v>785</v>
      </c>
      <c r="I22" s="2">
        <v>3978152.72</v>
      </c>
      <c r="J22" s="21">
        <v>837</v>
      </c>
      <c r="K22" s="2">
        <v>4219261.5200000005</v>
      </c>
      <c r="L22" s="21">
        <v>920</v>
      </c>
      <c r="M22" s="2">
        <v>4680148.1599999992</v>
      </c>
      <c r="N22" s="2">
        <v>952</v>
      </c>
      <c r="O22" s="2">
        <v>4864781.0399999991</v>
      </c>
      <c r="P22" s="10">
        <v>962</v>
      </c>
      <c r="Q22" s="9">
        <v>4948381.0399999991</v>
      </c>
      <c r="R22" s="9">
        <v>968</v>
      </c>
      <c r="S22" s="9">
        <v>4974381.0399999991</v>
      </c>
      <c r="T22" s="10">
        <v>977</v>
      </c>
      <c r="U22" s="9">
        <v>5017188.3199999984</v>
      </c>
      <c r="V22" s="10">
        <v>976</v>
      </c>
      <c r="W22" s="9">
        <v>5011988.3199999984</v>
      </c>
      <c r="X22" s="10">
        <v>978</v>
      </c>
      <c r="Y22" s="9">
        <v>5021988.3199999984</v>
      </c>
      <c r="Z22" s="10">
        <v>977</v>
      </c>
      <c r="AA22" s="9">
        <v>5017588.3199999984</v>
      </c>
      <c r="AB22" s="10">
        <v>979</v>
      </c>
      <c r="AC22" s="9">
        <v>5026788.3199999984</v>
      </c>
    </row>
    <row r="23" spans="1:29" x14ac:dyDescent="0.45">
      <c r="A23" s="1" t="s">
        <v>2</v>
      </c>
      <c r="B23" s="21">
        <v>214</v>
      </c>
      <c r="C23" s="2">
        <v>1048492.2399999999</v>
      </c>
      <c r="D23" s="21">
        <v>380</v>
      </c>
      <c r="E23" s="2">
        <v>1854055.9200000002</v>
      </c>
      <c r="F23" s="21">
        <v>423</v>
      </c>
      <c r="G23" s="2">
        <v>2104916.4000000004</v>
      </c>
      <c r="H23" s="21">
        <v>462</v>
      </c>
      <c r="I23" s="2">
        <v>2291581.84</v>
      </c>
      <c r="J23" s="21">
        <v>507</v>
      </c>
      <c r="K23" s="2">
        <v>2542336</v>
      </c>
      <c r="L23" s="21">
        <v>532</v>
      </c>
      <c r="M23" s="2">
        <v>2694376</v>
      </c>
      <c r="N23" s="2">
        <v>539</v>
      </c>
      <c r="O23" s="2">
        <v>2724576</v>
      </c>
      <c r="P23" s="10">
        <v>547</v>
      </c>
      <c r="Q23" s="9">
        <v>2771905.92</v>
      </c>
      <c r="R23" s="9">
        <v>553</v>
      </c>
      <c r="S23" s="9">
        <v>2803105.92</v>
      </c>
      <c r="T23" s="10">
        <v>557</v>
      </c>
      <c r="U23" s="9">
        <v>2839502</v>
      </c>
      <c r="V23" s="10">
        <v>559</v>
      </c>
      <c r="W23" s="9">
        <v>2849102</v>
      </c>
      <c r="X23" s="10">
        <v>560</v>
      </c>
      <c r="Y23" s="9">
        <v>2851148.88</v>
      </c>
      <c r="Z23" s="10">
        <v>560</v>
      </c>
      <c r="AA23" s="9">
        <v>2851548.88</v>
      </c>
      <c r="AB23" s="10">
        <v>560</v>
      </c>
      <c r="AC23" s="9">
        <v>2852262.48</v>
      </c>
    </row>
    <row r="24" spans="1:29" x14ac:dyDescent="0.45">
      <c r="A24" s="1" t="s">
        <v>14</v>
      </c>
      <c r="B24" s="21">
        <v>553</v>
      </c>
      <c r="C24" s="2">
        <v>2745523.52</v>
      </c>
      <c r="D24" s="21">
        <v>1059</v>
      </c>
      <c r="E24" s="2">
        <v>5219197.3599999994</v>
      </c>
      <c r="F24" s="21">
        <v>1239</v>
      </c>
      <c r="G24" s="2">
        <v>6120089.9199999999</v>
      </c>
      <c r="H24" s="21">
        <v>1364</v>
      </c>
      <c r="I24" s="2">
        <v>6746664.7199999997</v>
      </c>
      <c r="J24" s="21">
        <v>1439</v>
      </c>
      <c r="K24" s="2">
        <v>7120068.1599999992</v>
      </c>
      <c r="L24" s="21">
        <v>1554</v>
      </c>
      <c r="M24" s="2">
        <v>7736769.04</v>
      </c>
      <c r="N24" s="2">
        <v>1594</v>
      </c>
      <c r="O24" s="2">
        <v>7946922.96</v>
      </c>
      <c r="P24" s="10">
        <v>1613</v>
      </c>
      <c r="Q24" s="9">
        <v>8054692.7199999997</v>
      </c>
      <c r="R24" s="9">
        <v>1617</v>
      </c>
      <c r="S24" s="9">
        <v>8085691.2800000003</v>
      </c>
      <c r="T24" s="10">
        <v>1619</v>
      </c>
      <c r="U24" s="9">
        <v>8096891.2800000003</v>
      </c>
      <c r="V24" s="10">
        <v>1620</v>
      </c>
      <c r="W24" s="9">
        <v>8099325.4400000004</v>
      </c>
      <c r="X24" s="10">
        <v>1627</v>
      </c>
      <c r="Y24" s="9">
        <v>8134793.04</v>
      </c>
      <c r="Z24" s="10">
        <v>1628</v>
      </c>
      <c r="AA24" s="9">
        <v>8136289.04</v>
      </c>
      <c r="AB24" s="10">
        <v>1628</v>
      </c>
      <c r="AC24" s="9">
        <v>8134785.04</v>
      </c>
    </row>
    <row r="25" spans="1:29" x14ac:dyDescent="0.45">
      <c r="A25" s="1" t="s">
        <v>15</v>
      </c>
      <c r="B25" s="21">
        <v>584</v>
      </c>
      <c r="C25" s="2">
        <v>3048951.7600000002</v>
      </c>
      <c r="D25" s="21">
        <v>1051</v>
      </c>
      <c r="E25" s="2">
        <v>5432194.0000000009</v>
      </c>
      <c r="F25" s="21">
        <v>1204</v>
      </c>
      <c r="G25" s="2">
        <v>6208366.96</v>
      </c>
      <c r="H25" s="21">
        <v>1302</v>
      </c>
      <c r="I25" s="2">
        <v>6718870.96</v>
      </c>
      <c r="J25" s="21">
        <v>1383</v>
      </c>
      <c r="K25" s="2">
        <v>7121833.4400000004</v>
      </c>
      <c r="L25" s="21">
        <v>1475</v>
      </c>
      <c r="M25" s="2">
        <v>7571946.2400000002</v>
      </c>
      <c r="N25" s="2">
        <v>1511</v>
      </c>
      <c r="O25" s="2">
        <v>7803317.2800000003</v>
      </c>
      <c r="P25" s="10">
        <v>1530</v>
      </c>
      <c r="Q25" s="9">
        <v>7920917.2800000003</v>
      </c>
      <c r="R25" s="9">
        <v>1533</v>
      </c>
      <c r="S25" s="9">
        <v>7956437.2800000003</v>
      </c>
      <c r="T25" s="10">
        <v>1542</v>
      </c>
      <c r="U25" s="9">
        <v>8000114.080000001</v>
      </c>
      <c r="V25" s="10">
        <v>1544</v>
      </c>
      <c r="W25" s="9">
        <v>8009314.080000001</v>
      </c>
      <c r="X25" s="10">
        <v>1547</v>
      </c>
      <c r="Y25" s="9">
        <v>8019983.04</v>
      </c>
      <c r="Z25" s="10">
        <v>1545</v>
      </c>
      <c r="AA25" s="9">
        <v>8011183.04</v>
      </c>
      <c r="AB25" s="10">
        <v>1543</v>
      </c>
      <c r="AC25" s="9">
        <v>8003487.04</v>
      </c>
    </row>
    <row r="26" spans="1:29" x14ac:dyDescent="0.45">
      <c r="A26" s="1" t="s">
        <v>4</v>
      </c>
      <c r="B26" s="21">
        <v>6795</v>
      </c>
      <c r="C26" s="2">
        <v>32159035.519999996</v>
      </c>
      <c r="D26" s="21">
        <v>11751</v>
      </c>
      <c r="E26" s="2">
        <v>55921214.480000012</v>
      </c>
      <c r="F26" s="21">
        <v>13217</v>
      </c>
      <c r="G26" s="2">
        <v>62861626.160000004</v>
      </c>
      <c r="H26" s="21">
        <v>14103</v>
      </c>
      <c r="I26" s="2">
        <v>67052420.640000001</v>
      </c>
      <c r="J26" s="21">
        <v>14657</v>
      </c>
      <c r="K26" s="2">
        <v>69678647.599999994</v>
      </c>
      <c r="L26" s="21">
        <v>15430</v>
      </c>
      <c r="M26" s="2">
        <v>73519269.360000014</v>
      </c>
      <c r="N26" s="2">
        <v>15830</v>
      </c>
      <c r="O26" s="2">
        <v>75513836.800000057</v>
      </c>
      <c r="P26" s="10">
        <v>15949</v>
      </c>
      <c r="Q26" s="9">
        <v>76114671.920000046</v>
      </c>
      <c r="R26" s="9">
        <v>16012</v>
      </c>
      <c r="S26" s="9">
        <v>76457423.280000046</v>
      </c>
      <c r="T26" s="10">
        <v>16080</v>
      </c>
      <c r="U26" s="9">
        <v>76777790.960000053</v>
      </c>
      <c r="V26" s="10">
        <v>16095</v>
      </c>
      <c r="W26" s="9">
        <v>76838442.160000041</v>
      </c>
      <c r="X26" s="10">
        <v>16115</v>
      </c>
      <c r="Y26" s="9">
        <v>76941116.640000045</v>
      </c>
      <c r="Z26" s="10">
        <v>16124</v>
      </c>
      <c r="AA26" s="9">
        <v>77012518.560000047</v>
      </c>
      <c r="AB26" s="10">
        <v>16130</v>
      </c>
      <c r="AC26" s="9">
        <v>77038879.920000046</v>
      </c>
    </row>
    <row r="27" spans="1:29" x14ac:dyDescent="0.45">
      <c r="A27" s="1" t="s">
        <v>16</v>
      </c>
      <c r="B27" s="21">
        <v>1090</v>
      </c>
      <c r="C27" s="2">
        <v>5376379.2799999993</v>
      </c>
      <c r="D27" s="21">
        <v>2081</v>
      </c>
      <c r="E27" s="2">
        <v>10285869.519999996</v>
      </c>
      <c r="F27" s="21">
        <v>2433</v>
      </c>
      <c r="G27" s="2">
        <v>12028496.639999997</v>
      </c>
      <c r="H27" s="21">
        <v>2682</v>
      </c>
      <c r="I27" s="2">
        <v>13268720.719999993</v>
      </c>
      <c r="J27" s="21">
        <v>2829</v>
      </c>
      <c r="K27" s="2">
        <v>13996981.119999994</v>
      </c>
      <c r="L27" s="21">
        <v>3056</v>
      </c>
      <c r="M27" s="2">
        <v>15057353.359999994</v>
      </c>
      <c r="N27" s="2">
        <v>3150</v>
      </c>
      <c r="O27" s="2">
        <v>15509028.159999995</v>
      </c>
      <c r="P27" s="10">
        <v>3173</v>
      </c>
      <c r="Q27" s="9">
        <v>15654852.799999991</v>
      </c>
      <c r="R27" s="9">
        <v>3194</v>
      </c>
      <c r="S27" s="9">
        <v>15768473.199999994</v>
      </c>
      <c r="T27" s="10">
        <v>3208</v>
      </c>
      <c r="U27" s="9">
        <v>15855933.359999994</v>
      </c>
      <c r="V27" s="10">
        <v>3212</v>
      </c>
      <c r="W27" s="9">
        <v>15872213.039999994</v>
      </c>
      <c r="X27" s="10">
        <v>3215</v>
      </c>
      <c r="Y27" s="9">
        <v>15885013.039999994</v>
      </c>
      <c r="Z27" s="10">
        <v>3212</v>
      </c>
      <c r="AA27" s="9">
        <v>15880485.039999994</v>
      </c>
      <c r="AB27" s="10">
        <v>3215</v>
      </c>
      <c r="AC27" s="9">
        <v>15896589.039999994</v>
      </c>
    </row>
    <row r="28" spans="1:29" x14ac:dyDescent="0.45">
      <c r="A28" s="1" t="s">
        <v>30</v>
      </c>
      <c r="B28" s="21">
        <v>182</v>
      </c>
      <c r="C28" s="2">
        <v>930635.84</v>
      </c>
      <c r="D28" s="21">
        <v>407</v>
      </c>
      <c r="E28" s="2">
        <v>2082303.52</v>
      </c>
      <c r="F28" s="21">
        <v>491</v>
      </c>
      <c r="G28" s="2">
        <v>2520876</v>
      </c>
      <c r="H28" s="21">
        <v>532</v>
      </c>
      <c r="I28" s="2">
        <v>2735585.04</v>
      </c>
      <c r="J28" s="21">
        <v>566</v>
      </c>
      <c r="K28" s="2">
        <v>2915478.16</v>
      </c>
      <c r="L28" s="21">
        <v>607</v>
      </c>
      <c r="M28" s="2">
        <v>3134352.72</v>
      </c>
      <c r="N28" s="2">
        <v>624</v>
      </c>
      <c r="O28" s="2">
        <v>3227000.72</v>
      </c>
      <c r="P28" s="10">
        <v>627</v>
      </c>
      <c r="Q28" s="9">
        <v>3236060.08</v>
      </c>
      <c r="R28" s="9">
        <v>632</v>
      </c>
      <c r="S28" s="9">
        <v>3288860.08</v>
      </c>
      <c r="T28" s="10">
        <v>631</v>
      </c>
      <c r="U28" s="9">
        <v>3284460.08</v>
      </c>
      <c r="V28" s="10">
        <v>634</v>
      </c>
      <c r="W28" s="9">
        <v>3298060.08</v>
      </c>
      <c r="X28" s="10">
        <v>636</v>
      </c>
      <c r="Y28" s="9">
        <v>3312460.08</v>
      </c>
      <c r="Z28" s="10">
        <v>638</v>
      </c>
      <c r="AA28" s="9">
        <v>3321228.4</v>
      </c>
      <c r="AB28" s="10">
        <v>639</v>
      </c>
      <c r="AC28" s="9">
        <v>3312805.36</v>
      </c>
    </row>
    <row r="29" spans="1:29" x14ac:dyDescent="0.45">
      <c r="A29" s="1" t="s">
        <v>17</v>
      </c>
      <c r="B29" s="21">
        <v>2303</v>
      </c>
      <c r="C29" s="2">
        <v>11324861.84</v>
      </c>
      <c r="D29" s="21">
        <v>4068</v>
      </c>
      <c r="E29" s="2">
        <v>20009031.040000003</v>
      </c>
      <c r="F29" s="21">
        <v>4643</v>
      </c>
      <c r="G29" s="2">
        <v>22821854.080000013</v>
      </c>
      <c r="H29" s="21">
        <v>5015</v>
      </c>
      <c r="I29" s="2">
        <v>24707908.240000006</v>
      </c>
      <c r="J29" s="21">
        <v>5256</v>
      </c>
      <c r="K29" s="2">
        <v>25897697.840000004</v>
      </c>
      <c r="L29" s="21">
        <v>5590</v>
      </c>
      <c r="M29" s="2">
        <v>27567327.440000001</v>
      </c>
      <c r="N29" s="2">
        <v>5749</v>
      </c>
      <c r="O29" s="2">
        <v>28411649.200000003</v>
      </c>
      <c r="P29" s="10">
        <v>5805</v>
      </c>
      <c r="Q29" s="9">
        <v>28681590.480000004</v>
      </c>
      <c r="R29" s="9">
        <v>5839</v>
      </c>
      <c r="S29" s="9">
        <v>28822907.840000004</v>
      </c>
      <c r="T29" s="10">
        <v>5855</v>
      </c>
      <c r="U29" s="9">
        <v>28891832.560000006</v>
      </c>
      <c r="V29" s="10">
        <v>5855</v>
      </c>
      <c r="W29" s="9">
        <v>28898464.880000006</v>
      </c>
      <c r="X29" s="10">
        <v>5866</v>
      </c>
      <c r="Y29" s="9">
        <v>28945660.480000004</v>
      </c>
      <c r="Z29" s="10">
        <v>5873</v>
      </c>
      <c r="AA29" s="9">
        <v>28972116.880000006</v>
      </c>
      <c r="AB29" s="10">
        <v>5878</v>
      </c>
      <c r="AC29" s="9">
        <v>28995996.880000006</v>
      </c>
    </row>
    <row r="30" spans="1:29" x14ac:dyDescent="0.45">
      <c r="A30" s="1" t="s">
        <v>5</v>
      </c>
      <c r="B30" s="21">
        <v>751</v>
      </c>
      <c r="C30" s="2">
        <v>3712301.52</v>
      </c>
      <c r="D30" s="21">
        <v>1380</v>
      </c>
      <c r="E30" s="2">
        <v>6865394.0799999991</v>
      </c>
      <c r="F30" s="21">
        <v>1615</v>
      </c>
      <c r="G30" s="2">
        <v>8069637.6799999988</v>
      </c>
      <c r="H30" s="21">
        <v>1762</v>
      </c>
      <c r="I30" s="2">
        <v>8769535.2799999993</v>
      </c>
      <c r="J30" s="21">
        <v>1863</v>
      </c>
      <c r="K30" s="2">
        <v>9271947.2799999993</v>
      </c>
      <c r="L30" s="21">
        <v>2003</v>
      </c>
      <c r="M30" s="2">
        <v>9972105.1999999974</v>
      </c>
      <c r="N30" s="2">
        <v>2076</v>
      </c>
      <c r="O30" s="2">
        <v>10341696.479999997</v>
      </c>
      <c r="P30" s="10">
        <v>2094</v>
      </c>
      <c r="Q30" s="9">
        <v>10443128.079999998</v>
      </c>
      <c r="R30" s="9">
        <v>2101</v>
      </c>
      <c r="S30" s="9">
        <v>10472856.079999998</v>
      </c>
      <c r="T30" s="10">
        <v>2114</v>
      </c>
      <c r="U30" s="9">
        <v>10531913.999999996</v>
      </c>
      <c r="V30" s="10">
        <v>2117</v>
      </c>
      <c r="W30" s="9">
        <v>10556713.999999996</v>
      </c>
      <c r="X30" s="10">
        <v>2121</v>
      </c>
      <c r="Y30" s="9">
        <v>10570535.359999996</v>
      </c>
      <c r="Z30" s="10">
        <v>2120</v>
      </c>
      <c r="AA30" s="9">
        <v>10562535.359999996</v>
      </c>
      <c r="AB30" s="10">
        <v>2121</v>
      </c>
      <c r="AC30" s="9">
        <v>10565621.759999998</v>
      </c>
    </row>
    <row r="31" spans="1:29" x14ac:dyDescent="0.45">
      <c r="A31" s="3" t="s">
        <v>44</v>
      </c>
      <c r="B31" s="11">
        <f t="shared" ref="B31:U31" si="0">SUM(B13:B30)</f>
        <v>29341</v>
      </c>
      <c r="C31" s="7">
        <f t="shared" si="0"/>
        <v>142622384.08000001</v>
      </c>
      <c r="D31" s="11">
        <f t="shared" si="0"/>
        <v>52039</v>
      </c>
      <c r="E31" s="7">
        <f t="shared" si="0"/>
        <v>254218267.83999994</v>
      </c>
      <c r="F31" s="11">
        <f t="shared" si="0"/>
        <v>59271</v>
      </c>
      <c r="G31" s="7">
        <f t="shared" si="0"/>
        <v>290159193.44</v>
      </c>
      <c r="H31" s="11">
        <f t="shared" si="0"/>
        <v>64103</v>
      </c>
      <c r="I31" s="7">
        <f t="shared" si="0"/>
        <v>314072135.68000001</v>
      </c>
      <c r="J31" s="11">
        <f t="shared" si="0"/>
        <v>67137</v>
      </c>
      <c r="K31" s="7">
        <f t="shared" si="0"/>
        <v>328993072.79999995</v>
      </c>
      <c r="L31" s="11">
        <f t="shared" si="0"/>
        <v>71243</v>
      </c>
      <c r="M31" s="7">
        <f t="shared" si="0"/>
        <v>349724165.68000007</v>
      </c>
      <c r="N31" s="11">
        <f t="shared" si="0"/>
        <v>73206</v>
      </c>
      <c r="O31" s="7">
        <f t="shared" si="0"/>
        <v>359856464.80000013</v>
      </c>
      <c r="P31" s="11">
        <f t="shared" si="0"/>
        <v>73793</v>
      </c>
      <c r="Q31" s="7">
        <f t="shared" si="0"/>
        <v>363047223.44000012</v>
      </c>
      <c r="R31" s="11">
        <f t="shared" si="0"/>
        <v>74176</v>
      </c>
      <c r="S31" s="7">
        <f t="shared" si="0"/>
        <v>365336728.16000015</v>
      </c>
      <c r="T31" s="11">
        <f t="shared" si="0"/>
        <v>74477</v>
      </c>
      <c r="U31" s="7">
        <f t="shared" si="0"/>
        <v>366847387.76000011</v>
      </c>
      <c r="V31" s="11">
        <f t="shared" ref="V31:Y31" si="1">SUM(V13:V30)</f>
        <v>74574</v>
      </c>
      <c r="W31" s="7">
        <f t="shared" si="1"/>
        <v>367385850.80000013</v>
      </c>
      <c r="X31" s="11">
        <f t="shared" si="1"/>
        <v>74698</v>
      </c>
      <c r="Y31" s="7">
        <f t="shared" si="1"/>
        <v>368057599.20000011</v>
      </c>
      <c r="Z31" s="11">
        <f t="shared" ref="Z31:AA31" si="2">SUM(Z13:Z30)</f>
        <v>74740</v>
      </c>
      <c r="AA31" s="7">
        <f t="shared" si="2"/>
        <v>368301937.68000013</v>
      </c>
      <c r="AB31" s="11">
        <f t="shared" ref="AB31:AC31" si="3">SUM(AB13:AB30)</f>
        <v>74767</v>
      </c>
      <c r="AC31" s="7">
        <f t="shared" si="3"/>
        <v>368427977.68000007</v>
      </c>
    </row>
    <row r="33" spans="1:29" ht="15.75" x14ac:dyDescent="0.5">
      <c r="A33" s="26" t="s">
        <v>49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76"/>
      <c r="Y33" s="12"/>
      <c r="Z33" s="12"/>
      <c r="AA33" s="12"/>
      <c r="AB33" s="12"/>
      <c r="AC33" s="12"/>
    </row>
    <row r="34" spans="1:29" x14ac:dyDescent="0.45">
      <c r="A34" s="85" t="s">
        <v>45</v>
      </c>
      <c r="B34" s="79" t="s">
        <v>68</v>
      </c>
      <c r="C34" s="80"/>
      <c r="D34" s="79" t="s">
        <v>69</v>
      </c>
      <c r="E34" s="80"/>
      <c r="F34" s="79" t="s">
        <v>70</v>
      </c>
      <c r="G34" s="80"/>
      <c r="H34" s="79" t="s">
        <v>71</v>
      </c>
      <c r="I34" s="80"/>
      <c r="J34" s="79" t="s">
        <v>72</v>
      </c>
      <c r="K34" s="80"/>
      <c r="L34" s="79" t="s">
        <v>73</v>
      </c>
      <c r="M34" s="80"/>
      <c r="N34" s="79" t="s">
        <v>74</v>
      </c>
      <c r="O34" s="80"/>
      <c r="P34" s="79" t="s">
        <v>76</v>
      </c>
      <c r="Q34" s="80"/>
      <c r="R34" s="80" t="s">
        <v>77</v>
      </c>
      <c r="S34" s="81"/>
      <c r="T34" s="80" t="s">
        <v>78</v>
      </c>
      <c r="U34" s="81"/>
      <c r="V34" s="80" t="s">
        <v>79</v>
      </c>
      <c r="W34" s="81"/>
      <c r="X34" s="80" t="s">
        <v>80</v>
      </c>
      <c r="Y34" s="81"/>
      <c r="Z34" s="80" t="s">
        <v>81</v>
      </c>
      <c r="AA34" s="81"/>
      <c r="AB34" s="80" t="s">
        <v>82</v>
      </c>
      <c r="AC34" s="81"/>
    </row>
    <row r="35" spans="1:29" x14ac:dyDescent="0.45">
      <c r="A35" s="86"/>
      <c r="B35" s="40" t="s">
        <v>46</v>
      </c>
      <c r="C35" s="40" t="s">
        <v>47</v>
      </c>
      <c r="D35" s="42" t="s">
        <v>46</v>
      </c>
      <c r="E35" s="42" t="s">
        <v>47</v>
      </c>
      <c r="F35" s="45" t="s">
        <v>46</v>
      </c>
      <c r="G35" s="45" t="s">
        <v>47</v>
      </c>
      <c r="H35" s="46" t="s">
        <v>46</v>
      </c>
      <c r="I35" s="46" t="s">
        <v>47</v>
      </c>
      <c r="J35" s="49" t="s">
        <v>46</v>
      </c>
      <c r="K35" s="49" t="s">
        <v>47</v>
      </c>
      <c r="L35" s="51" t="s">
        <v>46</v>
      </c>
      <c r="M35" s="51" t="s">
        <v>47</v>
      </c>
      <c r="N35" s="56" t="s">
        <v>46</v>
      </c>
      <c r="O35" s="56" t="s">
        <v>47</v>
      </c>
      <c r="P35" s="58" t="s">
        <v>46</v>
      </c>
      <c r="Q35" s="58" t="s">
        <v>47</v>
      </c>
      <c r="R35" s="61" t="s">
        <v>46</v>
      </c>
      <c r="S35" s="61" t="s">
        <v>47</v>
      </c>
      <c r="T35" s="63" t="s">
        <v>46</v>
      </c>
      <c r="U35" s="63" t="s">
        <v>47</v>
      </c>
      <c r="V35" s="65" t="s">
        <v>46</v>
      </c>
      <c r="W35" s="65" t="s">
        <v>47</v>
      </c>
      <c r="X35" s="72" t="s">
        <v>46</v>
      </c>
      <c r="Y35" s="67" t="s">
        <v>47</v>
      </c>
      <c r="Z35" s="69" t="s">
        <v>46</v>
      </c>
      <c r="AA35" s="69" t="s">
        <v>47</v>
      </c>
      <c r="AB35" s="78" t="s">
        <v>46</v>
      </c>
      <c r="AC35" s="78" t="s">
        <v>47</v>
      </c>
    </row>
    <row r="36" spans="1:29" x14ac:dyDescent="0.45">
      <c r="A36" s="1" t="s">
        <v>6</v>
      </c>
      <c r="B36" s="21">
        <v>3467</v>
      </c>
      <c r="C36" s="2">
        <v>21413106.239999998</v>
      </c>
      <c r="D36" s="21">
        <v>6232</v>
      </c>
      <c r="E36" s="2">
        <v>38376549.119999997</v>
      </c>
      <c r="F36" s="21">
        <v>7051</v>
      </c>
      <c r="G36" s="2">
        <v>43509541.840000011</v>
      </c>
      <c r="H36" s="21">
        <v>7495</v>
      </c>
      <c r="I36" s="2">
        <v>46392042.800000004</v>
      </c>
      <c r="J36" s="21">
        <v>7743</v>
      </c>
      <c r="K36" s="2">
        <v>48045452.24000001</v>
      </c>
      <c r="L36" s="21">
        <v>8141</v>
      </c>
      <c r="M36" s="2">
        <v>50823333.120000012</v>
      </c>
      <c r="N36" s="21">
        <v>8387</v>
      </c>
      <c r="O36" s="2">
        <v>52573125.040000014</v>
      </c>
      <c r="P36" s="10">
        <v>8480</v>
      </c>
      <c r="Q36" s="9">
        <v>53295569.120000012</v>
      </c>
      <c r="R36" s="10">
        <v>8552</v>
      </c>
      <c r="S36" s="9">
        <v>53922109.120000012</v>
      </c>
      <c r="T36" s="10">
        <v>8580</v>
      </c>
      <c r="U36" s="9">
        <v>54099254.160000011</v>
      </c>
      <c r="V36" s="10">
        <v>8589</v>
      </c>
      <c r="W36" s="9">
        <v>54159322.000000015</v>
      </c>
      <c r="X36" s="10">
        <v>8608</v>
      </c>
      <c r="Y36" s="9">
        <v>54326882.000000015</v>
      </c>
      <c r="Z36" s="10">
        <v>8622</v>
      </c>
      <c r="AA36" s="9">
        <v>54429282.000000015</v>
      </c>
      <c r="AB36" s="10">
        <v>8627</v>
      </c>
      <c r="AC36" s="9">
        <v>54453282.000000015</v>
      </c>
    </row>
    <row r="37" spans="1:29" x14ac:dyDescent="0.45">
      <c r="A37" s="1" t="s">
        <v>18</v>
      </c>
      <c r="B37" s="21">
        <v>1614</v>
      </c>
      <c r="C37" s="2">
        <v>7649660.7200000007</v>
      </c>
      <c r="D37" s="21">
        <v>2819</v>
      </c>
      <c r="E37" s="2">
        <v>13288486.959999999</v>
      </c>
      <c r="F37" s="21">
        <v>3186</v>
      </c>
      <c r="G37" s="2">
        <v>15044689.360000003</v>
      </c>
      <c r="H37" s="21">
        <v>3456</v>
      </c>
      <c r="I37" s="2">
        <v>16352186.800000004</v>
      </c>
      <c r="J37" s="21">
        <v>3610</v>
      </c>
      <c r="K37" s="2">
        <v>17044706.480000004</v>
      </c>
      <c r="L37" s="21">
        <v>3801</v>
      </c>
      <c r="M37" s="2">
        <v>17960840.160000004</v>
      </c>
      <c r="N37" s="21">
        <v>3915</v>
      </c>
      <c r="O37" s="2">
        <v>18524624.879999999</v>
      </c>
      <c r="P37" s="10">
        <v>3950</v>
      </c>
      <c r="Q37" s="9">
        <v>18707601.440000001</v>
      </c>
      <c r="R37" s="10">
        <v>3982</v>
      </c>
      <c r="S37" s="9">
        <v>18868306.239999998</v>
      </c>
      <c r="T37" s="10">
        <v>4002</v>
      </c>
      <c r="U37" s="9">
        <v>18947765.440000001</v>
      </c>
      <c r="V37" s="10">
        <v>4011</v>
      </c>
      <c r="W37" s="9">
        <v>18981714.800000001</v>
      </c>
      <c r="X37" s="10">
        <v>4021</v>
      </c>
      <c r="Y37" s="9">
        <v>19022983.039999995</v>
      </c>
      <c r="Z37" s="10">
        <v>4024</v>
      </c>
      <c r="AA37" s="9">
        <v>19051975.039999995</v>
      </c>
      <c r="AB37" s="10">
        <v>4029</v>
      </c>
      <c r="AC37" s="9">
        <v>19072673.919999998</v>
      </c>
    </row>
    <row r="38" spans="1:29" x14ac:dyDescent="0.45">
      <c r="A38" s="1" t="s">
        <v>19</v>
      </c>
      <c r="B38" s="21">
        <v>344</v>
      </c>
      <c r="C38" s="2">
        <v>1701588</v>
      </c>
      <c r="D38" s="21">
        <v>701</v>
      </c>
      <c r="E38" s="2">
        <v>3482186.7199999997</v>
      </c>
      <c r="F38" s="21">
        <v>818</v>
      </c>
      <c r="G38" s="2">
        <v>4082754.2400000007</v>
      </c>
      <c r="H38" s="21">
        <v>907</v>
      </c>
      <c r="I38" s="2">
        <v>4532580.0000000009</v>
      </c>
      <c r="J38" s="21">
        <v>984</v>
      </c>
      <c r="K38" s="2">
        <v>4922685.2000000011</v>
      </c>
      <c r="L38" s="21">
        <v>1067</v>
      </c>
      <c r="M38" s="2">
        <v>5359453.6000000015</v>
      </c>
      <c r="N38" s="21">
        <v>1098</v>
      </c>
      <c r="O38" s="2">
        <v>5523155.6000000006</v>
      </c>
      <c r="P38" s="10">
        <v>1104</v>
      </c>
      <c r="Q38" s="9">
        <v>5554755.6000000006</v>
      </c>
      <c r="R38" s="10">
        <v>1105</v>
      </c>
      <c r="S38" s="9">
        <v>5591555.6000000006</v>
      </c>
      <c r="T38" s="10">
        <v>1116</v>
      </c>
      <c r="U38" s="9">
        <v>5696701.8399999999</v>
      </c>
      <c r="V38" s="10">
        <v>1119</v>
      </c>
      <c r="W38" s="9">
        <v>5755101.8399999999</v>
      </c>
      <c r="X38" s="10">
        <v>1120</v>
      </c>
      <c r="Y38" s="9">
        <v>5760301.8399999999</v>
      </c>
      <c r="Z38" s="10">
        <v>1121</v>
      </c>
      <c r="AA38" s="9">
        <v>5764701.8399999999</v>
      </c>
      <c r="AB38" s="10">
        <v>1121</v>
      </c>
      <c r="AC38" s="9">
        <v>5764005.04</v>
      </c>
    </row>
    <row r="39" spans="1:29" x14ac:dyDescent="0.45">
      <c r="A39" s="1" t="s">
        <v>20</v>
      </c>
      <c r="B39" s="21">
        <v>945</v>
      </c>
      <c r="C39" s="2">
        <v>4526095.2800000012</v>
      </c>
      <c r="D39" s="21">
        <v>1675</v>
      </c>
      <c r="E39" s="2">
        <v>8087281.8399999989</v>
      </c>
      <c r="F39" s="21">
        <v>1937</v>
      </c>
      <c r="G39" s="2">
        <v>9437487.7599999998</v>
      </c>
      <c r="H39" s="21">
        <v>2122</v>
      </c>
      <c r="I39" s="2">
        <v>10351191.440000001</v>
      </c>
      <c r="J39" s="21">
        <v>2227</v>
      </c>
      <c r="K39" s="2">
        <v>10828450.48</v>
      </c>
      <c r="L39" s="21">
        <v>2388</v>
      </c>
      <c r="M39" s="2">
        <v>11639630.000000004</v>
      </c>
      <c r="N39" s="21">
        <v>2468</v>
      </c>
      <c r="O39" s="2">
        <v>12030013.840000004</v>
      </c>
      <c r="P39" s="10">
        <v>2504</v>
      </c>
      <c r="Q39" s="9">
        <v>12228423.920000004</v>
      </c>
      <c r="R39" s="10">
        <v>2517</v>
      </c>
      <c r="S39" s="9">
        <v>12282805.520000003</v>
      </c>
      <c r="T39" s="10">
        <v>2538</v>
      </c>
      <c r="U39" s="9">
        <v>12408190.880000003</v>
      </c>
      <c r="V39" s="10">
        <v>2541</v>
      </c>
      <c r="W39" s="9">
        <v>12425790.880000003</v>
      </c>
      <c r="X39" s="10">
        <v>2551</v>
      </c>
      <c r="Y39" s="9">
        <v>12486124.720000003</v>
      </c>
      <c r="Z39" s="10">
        <v>2557</v>
      </c>
      <c r="AA39" s="9">
        <v>12515052.720000003</v>
      </c>
      <c r="AB39" s="10">
        <v>2558</v>
      </c>
      <c r="AC39" s="9">
        <v>12519452.720000003</v>
      </c>
    </row>
    <row r="40" spans="1:29" x14ac:dyDescent="0.45">
      <c r="A40" s="1" t="s">
        <v>21</v>
      </c>
      <c r="B40" s="21">
        <v>3726</v>
      </c>
      <c r="C40" s="2">
        <v>18084773.600000001</v>
      </c>
      <c r="D40" s="21">
        <v>7138</v>
      </c>
      <c r="E40" s="2">
        <v>34703436.640000001</v>
      </c>
      <c r="F40" s="21">
        <v>8334</v>
      </c>
      <c r="G40" s="2">
        <v>40489839.43999999</v>
      </c>
      <c r="H40" s="21">
        <v>9144</v>
      </c>
      <c r="I40" s="2">
        <v>44445133.039999984</v>
      </c>
      <c r="J40" s="21">
        <v>9719</v>
      </c>
      <c r="K40" s="2">
        <v>47266753.919999987</v>
      </c>
      <c r="L40" s="21">
        <v>10538</v>
      </c>
      <c r="M40" s="2">
        <v>51302376.55999998</v>
      </c>
      <c r="N40" s="21">
        <v>10848</v>
      </c>
      <c r="O40" s="2">
        <v>52840664.239999987</v>
      </c>
      <c r="P40" s="10">
        <v>10934</v>
      </c>
      <c r="Q40" s="9">
        <v>53274285.119999982</v>
      </c>
      <c r="R40" s="10">
        <v>10982</v>
      </c>
      <c r="S40" s="9">
        <v>53496017.519999988</v>
      </c>
      <c r="T40" s="10">
        <v>11020</v>
      </c>
      <c r="U40" s="9">
        <v>53669837.679999985</v>
      </c>
      <c r="V40" s="10">
        <v>11033</v>
      </c>
      <c r="W40" s="9">
        <v>53766271.839999981</v>
      </c>
      <c r="X40" s="10">
        <v>11074</v>
      </c>
      <c r="Y40" s="9">
        <v>53954417.039999984</v>
      </c>
      <c r="Z40" s="10">
        <v>11110</v>
      </c>
      <c r="AA40" s="9">
        <v>54111137.039999984</v>
      </c>
      <c r="AB40" s="10">
        <v>11124</v>
      </c>
      <c r="AC40" s="9">
        <v>54173345.039999984</v>
      </c>
    </row>
    <row r="41" spans="1:29" x14ac:dyDescent="0.45">
      <c r="A41" s="1" t="s">
        <v>22</v>
      </c>
      <c r="B41" s="21">
        <v>606</v>
      </c>
      <c r="C41" s="2">
        <v>2921552.9599999995</v>
      </c>
      <c r="D41" s="21">
        <v>1129</v>
      </c>
      <c r="E41" s="2">
        <v>5436098.8000000007</v>
      </c>
      <c r="F41" s="21">
        <v>1310</v>
      </c>
      <c r="G41" s="2">
        <v>6310001.2800000012</v>
      </c>
      <c r="H41" s="21">
        <v>1436</v>
      </c>
      <c r="I41" s="2">
        <v>6878791.3600000013</v>
      </c>
      <c r="J41" s="21">
        <v>1510</v>
      </c>
      <c r="K41" s="2">
        <v>7212672.8000000017</v>
      </c>
      <c r="L41" s="21">
        <v>1594</v>
      </c>
      <c r="M41" s="2">
        <v>7610676.8000000017</v>
      </c>
      <c r="N41" s="21">
        <v>1635</v>
      </c>
      <c r="O41" s="2">
        <v>7798644.0800000019</v>
      </c>
      <c r="P41" s="10">
        <v>1648</v>
      </c>
      <c r="Q41" s="9">
        <v>7865578.8000000017</v>
      </c>
      <c r="R41" s="10">
        <v>1663</v>
      </c>
      <c r="S41" s="9">
        <v>7928550.8000000017</v>
      </c>
      <c r="T41" s="10">
        <v>1675</v>
      </c>
      <c r="U41" s="9">
        <v>7987398.8000000017</v>
      </c>
      <c r="V41" s="10">
        <v>1685</v>
      </c>
      <c r="W41" s="9">
        <v>8035471.8400000017</v>
      </c>
      <c r="X41" s="10">
        <v>1690</v>
      </c>
      <c r="Y41" s="9">
        <v>8055263.8400000017</v>
      </c>
      <c r="Z41" s="10">
        <v>1692</v>
      </c>
      <c r="AA41" s="9">
        <v>8060143.8400000017</v>
      </c>
      <c r="AB41" s="10">
        <v>1695</v>
      </c>
      <c r="AC41" s="9">
        <v>8073479.8400000017</v>
      </c>
    </row>
    <row r="42" spans="1:29" x14ac:dyDescent="0.45">
      <c r="A42" s="1" t="s">
        <v>23</v>
      </c>
      <c r="B42" s="21">
        <v>26</v>
      </c>
      <c r="C42" s="2">
        <v>133880</v>
      </c>
      <c r="D42" s="21">
        <v>55</v>
      </c>
      <c r="E42" s="2">
        <v>277080</v>
      </c>
      <c r="F42" s="21">
        <v>66</v>
      </c>
      <c r="G42" s="2">
        <v>339480</v>
      </c>
      <c r="H42" s="21">
        <v>80</v>
      </c>
      <c r="I42" s="2">
        <v>409230</v>
      </c>
      <c r="J42" s="21">
        <v>87</v>
      </c>
      <c r="K42" s="2">
        <v>448670</v>
      </c>
      <c r="L42" s="21">
        <v>94</v>
      </c>
      <c r="M42" s="2">
        <v>488270</v>
      </c>
      <c r="N42" s="21">
        <v>98</v>
      </c>
      <c r="O42" s="2">
        <v>508270</v>
      </c>
      <c r="P42" s="10">
        <v>98</v>
      </c>
      <c r="Q42" s="9">
        <v>508270</v>
      </c>
      <c r="R42" s="10">
        <v>99</v>
      </c>
      <c r="S42" s="9">
        <v>513070</v>
      </c>
      <c r="T42" s="10">
        <v>100</v>
      </c>
      <c r="U42" s="9">
        <v>513663.92000000004</v>
      </c>
      <c r="V42" s="10">
        <v>100</v>
      </c>
      <c r="W42" s="9">
        <v>513663.92000000004</v>
      </c>
      <c r="X42" s="10">
        <v>101</v>
      </c>
      <c r="Y42" s="9">
        <v>518063.92000000004</v>
      </c>
      <c r="Z42" s="10">
        <v>102</v>
      </c>
      <c r="AA42" s="9">
        <v>522463.92000000004</v>
      </c>
      <c r="AB42" s="10">
        <v>102</v>
      </c>
      <c r="AC42" s="9">
        <v>522463.92000000004</v>
      </c>
    </row>
    <row r="43" spans="1:29" x14ac:dyDescent="0.45">
      <c r="A43" s="1" t="s">
        <v>24</v>
      </c>
      <c r="B43" s="21">
        <v>300</v>
      </c>
      <c r="C43" s="2">
        <v>1418729.36</v>
      </c>
      <c r="D43" s="21">
        <v>522</v>
      </c>
      <c r="E43" s="2">
        <v>2490184.2400000002</v>
      </c>
      <c r="F43" s="21">
        <v>611</v>
      </c>
      <c r="G43" s="2">
        <v>2907416.4799999995</v>
      </c>
      <c r="H43" s="21">
        <v>665</v>
      </c>
      <c r="I43" s="2">
        <v>3183470</v>
      </c>
      <c r="J43" s="21">
        <v>690</v>
      </c>
      <c r="K43" s="2">
        <v>3306134</v>
      </c>
      <c r="L43" s="21">
        <v>737</v>
      </c>
      <c r="M43" s="2">
        <v>3520973.12</v>
      </c>
      <c r="N43" s="21">
        <v>756</v>
      </c>
      <c r="O43" s="2">
        <v>3615373.12</v>
      </c>
      <c r="P43" s="10">
        <v>767</v>
      </c>
      <c r="Q43" s="9">
        <v>3678302.08</v>
      </c>
      <c r="R43" s="10">
        <v>771</v>
      </c>
      <c r="S43" s="9">
        <v>3709502.08</v>
      </c>
      <c r="T43" s="10">
        <v>775</v>
      </c>
      <c r="U43" s="9">
        <v>3727216</v>
      </c>
      <c r="V43" s="10">
        <v>774</v>
      </c>
      <c r="W43" s="9">
        <v>3722416</v>
      </c>
      <c r="X43" s="10">
        <v>777</v>
      </c>
      <c r="Y43" s="9">
        <v>3728884.96</v>
      </c>
      <c r="Z43" s="10">
        <v>778</v>
      </c>
      <c r="AA43" s="9">
        <v>3733284.96</v>
      </c>
      <c r="AB43" s="10">
        <v>778</v>
      </c>
      <c r="AC43" s="9">
        <v>3733284.96</v>
      </c>
    </row>
    <row r="44" spans="1:29" x14ac:dyDescent="0.45">
      <c r="A44" s="1" t="s">
        <v>25</v>
      </c>
      <c r="B44" s="21">
        <v>1009</v>
      </c>
      <c r="C44" s="2">
        <v>4831735.92</v>
      </c>
      <c r="D44" s="21">
        <v>1910</v>
      </c>
      <c r="E44" s="2">
        <v>9156231.839999998</v>
      </c>
      <c r="F44" s="21">
        <v>2252</v>
      </c>
      <c r="G44" s="2">
        <v>10769405.919999998</v>
      </c>
      <c r="H44" s="21">
        <v>2439</v>
      </c>
      <c r="I44" s="2">
        <v>11680516.159999996</v>
      </c>
      <c r="J44" s="21">
        <v>2587</v>
      </c>
      <c r="K44" s="2">
        <v>12396760.4</v>
      </c>
      <c r="L44" s="21">
        <v>2788</v>
      </c>
      <c r="M44" s="2">
        <v>13375280</v>
      </c>
      <c r="N44" s="21">
        <v>2864</v>
      </c>
      <c r="O44" s="2">
        <v>13762130.719999999</v>
      </c>
      <c r="P44" s="10">
        <v>2888</v>
      </c>
      <c r="Q44" s="9">
        <v>13867084.640000001</v>
      </c>
      <c r="R44" s="10">
        <v>2908</v>
      </c>
      <c r="S44" s="9">
        <v>13978278</v>
      </c>
      <c r="T44" s="10">
        <v>2919</v>
      </c>
      <c r="U44" s="9">
        <v>14026657.359999999</v>
      </c>
      <c r="V44" s="10">
        <v>2929</v>
      </c>
      <c r="W44" s="9">
        <v>14069047.359999999</v>
      </c>
      <c r="X44" s="10">
        <v>2938</v>
      </c>
      <c r="Y44" s="9">
        <v>14122930.959999999</v>
      </c>
      <c r="Z44" s="10">
        <v>2945</v>
      </c>
      <c r="AA44" s="9">
        <v>14153183.199999999</v>
      </c>
      <c r="AB44" s="10">
        <v>2946</v>
      </c>
      <c r="AC44" s="9">
        <v>14156999.119999999</v>
      </c>
    </row>
    <row r="45" spans="1:29" x14ac:dyDescent="0.45">
      <c r="A45" s="1" t="s">
        <v>26</v>
      </c>
      <c r="B45" s="21">
        <v>572</v>
      </c>
      <c r="C45" s="2">
        <v>2746738.48</v>
      </c>
      <c r="D45" s="21">
        <v>983</v>
      </c>
      <c r="E45" s="2">
        <v>4693609.2799999993</v>
      </c>
      <c r="F45" s="21">
        <v>1125</v>
      </c>
      <c r="G45" s="2">
        <v>5362514.72</v>
      </c>
      <c r="H45" s="21">
        <v>1214</v>
      </c>
      <c r="I45" s="2">
        <v>5812967.6799999997</v>
      </c>
      <c r="J45" s="21">
        <v>1276</v>
      </c>
      <c r="K45" s="2">
        <v>6098306.2400000002</v>
      </c>
      <c r="L45" s="21">
        <v>1340</v>
      </c>
      <c r="M45" s="2">
        <v>6395814.96</v>
      </c>
      <c r="N45" s="21">
        <v>1366</v>
      </c>
      <c r="O45" s="2">
        <v>6504534.96</v>
      </c>
      <c r="P45" s="10">
        <v>1370</v>
      </c>
      <c r="Q45" s="9">
        <v>6521714.4800000004</v>
      </c>
      <c r="R45" s="10">
        <v>1377</v>
      </c>
      <c r="S45" s="9">
        <v>6552274.4800000004</v>
      </c>
      <c r="T45" s="10">
        <v>1380</v>
      </c>
      <c r="U45" s="9">
        <v>6570274.4800000004</v>
      </c>
      <c r="V45" s="10">
        <v>1387</v>
      </c>
      <c r="W45" s="9">
        <v>6601074.4800000004</v>
      </c>
      <c r="X45" s="10">
        <v>1390</v>
      </c>
      <c r="Y45" s="9">
        <v>6610674.4800000004</v>
      </c>
      <c r="Z45" s="10">
        <v>1393</v>
      </c>
      <c r="AA45" s="9">
        <v>6621854.4800000004</v>
      </c>
      <c r="AB45" s="10">
        <v>1393</v>
      </c>
      <c r="AC45" s="9">
        <v>6621854.4800000004</v>
      </c>
    </row>
    <row r="46" spans="1:29" x14ac:dyDescent="0.45">
      <c r="A46" s="1" t="s">
        <v>27</v>
      </c>
      <c r="B46" s="21">
        <v>1138</v>
      </c>
      <c r="C46" s="2">
        <v>5965994.1600000001</v>
      </c>
      <c r="D46" s="21">
        <v>2177</v>
      </c>
      <c r="E46" s="2">
        <v>11673891.679999998</v>
      </c>
      <c r="F46" s="21">
        <v>2523</v>
      </c>
      <c r="G46" s="2">
        <v>13575245.199999999</v>
      </c>
      <c r="H46" s="21">
        <v>2765</v>
      </c>
      <c r="I46" s="2">
        <v>14835163.279999999</v>
      </c>
      <c r="J46" s="21">
        <v>2939</v>
      </c>
      <c r="K46" s="2">
        <v>15777216.959999999</v>
      </c>
      <c r="L46" s="21">
        <v>3139</v>
      </c>
      <c r="M46" s="2">
        <v>16971642.719999999</v>
      </c>
      <c r="N46" s="21">
        <v>3240</v>
      </c>
      <c r="O46" s="2">
        <v>17605608.560000002</v>
      </c>
      <c r="P46" s="10">
        <v>3263</v>
      </c>
      <c r="Q46" s="9">
        <v>17747752.560000002</v>
      </c>
      <c r="R46" s="10">
        <v>3287</v>
      </c>
      <c r="S46" s="9">
        <v>17916323.68</v>
      </c>
      <c r="T46" s="10">
        <v>3302</v>
      </c>
      <c r="U46" s="9">
        <v>18003625.040000003</v>
      </c>
      <c r="V46" s="10">
        <v>3307</v>
      </c>
      <c r="W46" s="9">
        <v>18030601.520000003</v>
      </c>
      <c r="X46" s="10">
        <v>3316</v>
      </c>
      <c r="Y46" s="9">
        <v>18078205.920000002</v>
      </c>
      <c r="Z46" s="10">
        <v>3316</v>
      </c>
      <c r="AA46" s="9">
        <v>18093405.920000002</v>
      </c>
      <c r="AB46" s="10">
        <v>3321</v>
      </c>
      <c r="AC46" s="9">
        <v>18119325.200000003</v>
      </c>
    </row>
    <row r="47" spans="1:29" x14ac:dyDescent="0.45">
      <c r="A47" s="1" t="s">
        <v>2</v>
      </c>
      <c r="B47" s="21">
        <v>2759</v>
      </c>
      <c r="C47" s="2">
        <v>11469257.600000001</v>
      </c>
      <c r="D47" s="21">
        <v>4336</v>
      </c>
      <c r="E47" s="2">
        <v>17893418.880000014</v>
      </c>
      <c r="F47" s="21">
        <v>4821</v>
      </c>
      <c r="G47" s="2">
        <v>19914343.600000013</v>
      </c>
      <c r="H47" s="21">
        <v>5140</v>
      </c>
      <c r="I47" s="2">
        <v>21274349.040000014</v>
      </c>
      <c r="J47" s="21">
        <v>5803</v>
      </c>
      <c r="K47" s="2">
        <v>24147394.000000015</v>
      </c>
      <c r="L47" s="21">
        <v>6083</v>
      </c>
      <c r="M47" s="2">
        <v>25257835.360000018</v>
      </c>
      <c r="N47" s="21">
        <v>6187</v>
      </c>
      <c r="O47" s="2">
        <v>25669003.44000002</v>
      </c>
      <c r="P47" s="10">
        <v>6195</v>
      </c>
      <c r="Q47" s="9">
        <v>25688227.120000016</v>
      </c>
      <c r="R47" s="10">
        <v>6189</v>
      </c>
      <c r="S47" s="9">
        <v>25674451.920000017</v>
      </c>
      <c r="T47" s="10">
        <v>6159</v>
      </c>
      <c r="U47" s="9">
        <v>25537306.240000013</v>
      </c>
      <c r="V47" s="10">
        <v>6099</v>
      </c>
      <c r="W47" s="9">
        <v>25310716.000000011</v>
      </c>
      <c r="X47" s="10">
        <v>6028</v>
      </c>
      <c r="Y47" s="9">
        <v>25040566.640000008</v>
      </c>
      <c r="Z47" s="10">
        <v>5920</v>
      </c>
      <c r="AA47" s="9">
        <v>24613505.120000005</v>
      </c>
      <c r="AB47" s="10">
        <v>5850</v>
      </c>
      <c r="AC47" s="9">
        <v>24346096.080000009</v>
      </c>
    </row>
    <row r="48" spans="1:29" x14ac:dyDescent="0.45">
      <c r="A48" s="1" t="s">
        <v>29</v>
      </c>
      <c r="B48" s="21">
        <v>2626</v>
      </c>
      <c r="C48" s="2">
        <v>12487871.359999999</v>
      </c>
      <c r="D48" s="21">
        <v>4900</v>
      </c>
      <c r="E48" s="2">
        <v>23381820.239999995</v>
      </c>
      <c r="F48" s="21">
        <v>5556</v>
      </c>
      <c r="G48" s="2">
        <v>26519410.400000006</v>
      </c>
      <c r="H48" s="21">
        <v>6028</v>
      </c>
      <c r="I48" s="2">
        <v>28749624.40000001</v>
      </c>
      <c r="J48" s="21">
        <v>6319</v>
      </c>
      <c r="K48" s="2">
        <v>30115202.960000012</v>
      </c>
      <c r="L48" s="21">
        <v>6673</v>
      </c>
      <c r="M48" s="2">
        <v>31790039.840000011</v>
      </c>
      <c r="N48" s="21">
        <v>6885</v>
      </c>
      <c r="O48" s="2">
        <v>32795923.520000011</v>
      </c>
      <c r="P48" s="10">
        <v>6941</v>
      </c>
      <c r="Q48" s="9">
        <v>33098551.280000012</v>
      </c>
      <c r="R48" s="10">
        <v>6977</v>
      </c>
      <c r="S48" s="9">
        <v>33263443.280000012</v>
      </c>
      <c r="T48" s="10">
        <v>7011</v>
      </c>
      <c r="U48" s="9">
        <v>33423431.920000013</v>
      </c>
      <c r="V48" s="10">
        <v>7032</v>
      </c>
      <c r="W48" s="9">
        <v>33513240.560000014</v>
      </c>
      <c r="X48" s="10">
        <v>7048</v>
      </c>
      <c r="Y48" s="9">
        <v>33580716.960000008</v>
      </c>
      <c r="Z48" s="10">
        <v>7058</v>
      </c>
      <c r="AA48" s="9">
        <v>33619567.920000017</v>
      </c>
      <c r="AB48" s="10">
        <v>7069</v>
      </c>
      <c r="AC48" s="9">
        <v>33668096.800000012</v>
      </c>
    </row>
    <row r="49" spans="1:29" x14ac:dyDescent="0.45">
      <c r="A49" s="1" t="s">
        <v>31</v>
      </c>
      <c r="B49" s="21">
        <v>2344</v>
      </c>
      <c r="C49" s="2">
        <v>11021795.760000002</v>
      </c>
      <c r="D49" s="21">
        <v>4167</v>
      </c>
      <c r="E49" s="2">
        <v>19586236.240000002</v>
      </c>
      <c r="F49" s="21">
        <v>4778</v>
      </c>
      <c r="G49" s="2">
        <v>22431403.200000007</v>
      </c>
      <c r="H49" s="21">
        <v>5234</v>
      </c>
      <c r="I49" s="2">
        <v>24574089.760000009</v>
      </c>
      <c r="J49" s="21">
        <v>5522</v>
      </c>
      <c r="K49" s="2">
        <v>25958181.20000001</v>
      </c>
      <c r="L49" s="21">
        <v>5916</v>
      </c>
      <c r="M49" s="2">
        <v>27788136.000000011</v>
      </c>
      <c r="N49" s="21">
        <v>6076</v>
      </c>
      <c r="O49" s="2">
        <v>28517386.640000008</v>
      </c>
      <c r="P49" s="10">
        <v>6127</v>
      </c>
      <c r="Q49" s="9">
        <v>28764061.04000001</v>
      </c>
      <c r="R49" s="10">
        <v>6153</v>
      </c>
      <c r="S49" s="9">
        <v>28900829.360000011</v>
      </c>
      <c r="T49" s="10">
        <v>6183</v>
      </c>
      <c r="U49" s="9">
        <v>29024693.680000011</v>
      </c>
      <c r="V49" s="10">
        <v>6197</v>
      </c>
      <c r="W49" s="9">
        <v>29077420.960000008</v>
      </c>
      <c r="X49" s="10">
        <v>6202</v>
      </c>
      <c r="Y49" s="9">
        <v>29099476.000000011</v>
      </c>
      <c r="Z49" s="10">
        <v>6207</v>
      </c>
      <c r="AA49" s="9">
        <v>29114882.000000007</v>
      </c>
      <c r="AB49" s="10">
        <v>6208</v>
      </c>
      <c r="AC49" s="9">
        <v>29119122.000000007</v>
      </c>
    </row>
    <row r="50" spans="1:29" x14ac:dyDescent="0.45">
      <c r="A50" s="1" t="s">
        <v>32</v>
      </c>
      <c r="B50" s="21">
        <v>78</v>
      </c>
      <c r="C50" s="2">
        <v>391776</v>
      </c>
      <c r="D50" s="21">
        <v>120</v>
      </c>
      <c r="E50" s="2">
        <v>607994.08000000007</v>
      </c>
      <c r="F50" s="21">
        <v>141</v>
      </c>
      <c r="G50" s="2">
        <v>745994.08000000007</v>
      </c>
      <c r="H50" s="21">
        <v>155</v>
      </c>
      <c r="I50" s="2">
        <v>810794.08000000007</v>
      </c>
      <c r="J50" s="21">
        <v>162</v>
      </c>
      <c r="K50" s="2">
        <v>864794.08000000007</v>
      </c>
      <c r="L50" s="21">
        <v>171</v>
      </c>
      <c r="M50" s="2">
        <v>932492.08000000007</v>
      </c>
      <c r="N50" s="21">
        <v>173</v>
      </c>
      <c r="O50" s="2">
        <v>944892.08000000007</v>
      </c>
      <c r="P50" s="10">
        <v>174</v>
      </c>
      <c r="Q50" s="9">
        <v>950092.08000000007</v>
      </c>
      <c r="R50" s="10">
        <v>176</v>
      </c>
      <c r="S50" s="9">
        <v>974492.08000000007</v>
      </c>
      <c r="T50" s="10">
        <v>178</v>
      </c>
      <c r="U50" s="9">
        <v>982412.08000000007</v>
      </c>
      <c r="V50" s="10">
        <v>178</v>
      </c>
      <c r="W50" s="9">
        <v>982412.08000000007</v>
      </c>
      <c r="X50" s="10">
        <v>179</v>
      </c>
      <c r="Y50" s="9">
        <v>986812.08000000007</v>
      </c>
      <c r="Z50" s="10">
        <v>179</v>
      </c>
      <c r="AA50" s="9">
        <v>986812.08000000007</v>
      </c>
      <c r="AB50" s="10">
        <v>180</v>
      </c>
      <c r="AC50" s="9">
        <v>991212.08000000007</v>
      </c>
    </row>
    <row r="51" spans="1:29" x14ac:dyDescent="0.45">
      <c r="A51" s="1" t="s">
        <v>33</v>
      </c>
      <c r="B51" s="21">
        <v>1057</v>
      </c>
      <c r="C51" s="2">
        <v>4933117.4400000004</v>
      </c>
      <c r="D51" s="21">
        <v>1915</v>
      </c>
      <c r="E51" s="2">
        <v>8953736.0800000001</v>
      </c>
      <c r="F51" s="21">
        <v>2193</v>
      </c>
      <c r="G51" s="2">
        <v>10270095.68</v>
      </c>
      <c r="H51" s="21">
        <v>2396</v>
      </c>
      <c r="I51" s="2">
        <v>11228530.559999999</v>
      </c>
      <c r="J51" s="21">
        <v>2519</v>
      </c>
      <c r="K51" s="2">
        <v>11777688.799999997</v>
      </c>
      <c r="L51" s="21">
        <v>2654</v>
      </c>
      <c r="M51" s="2">
        <v>12403702.719999999</v>
      </c>
      <c r="N51" s="21">
        <v>2715</v>
      </c>
      <c r="O51" s="2">
        <v>12669820.479999997</v>
      </c>
      <c r="P51" s="10">
        <v>2733</v>
      </c>
      <c r="Q51" s="9">
        <v>12747962.799999997</v>
      </c>
      <c r="R51" s="10">
        <v>2744</v>
      </c>
      <c r="S51" s="9">
        <v>12811562.799999997</v>
      </c>
      <c r="T51" s="10">
        <v>2755</v>
      </c>
      <c r="U51" s="9">
        <v>12867279.279999997</v>
      </c>
      <c r="V51" s="10">
        <v>2756</v>
      </c>
      <c r="W51" s="9">
        <v>12881435.279999997</v>
      </c>
      <c r="X51" s="10">
        <v>2760</v>
      </c>
      <c r="Y51" s="9">
        <v>12899501.68</v>
      </c>
      <c r="Z51" s="10">
        <v>2768</v>
      </c>
      <c r="AA51" s="9">
        <v>12932045.759999998</v>
      </c>
      <c r="AB51" s="10">
        <v>2772</v>
      </c>
      <c r="AC51" s="9">
        <v>12948469.759999998</v>
      </c>
    </row>
    <row r="52" spans="1:29" x14ac:dyDescent="0.45">
      <c r="A52" s="1" t="s">
        <v>34</v>
      </c>
      <c r="B52" s="21">
        <v>2443</v>
      </c>
      <c r="C52" s="2">
        <v>12080218.479999999</v>
      </c>
      <c r="D52" s="21">
        <v>4411</v>
      </c>
      <c r="E52" s="2">
        <v>21954475.200000007</v>
      </c>
      <c r="F52" s="21">
        <v>4999</v>
      </c>
      <c r="G52" s="2">
        <v>24898764.160000004</v>
      </c>
      <c r="H52" s="21">
        <v>5409</v>
      </c>
      <c r="I52" s="2">
        <v>26987600.560000002</v>
      </c>
      <c r="J52" s="21">
        <v>5175</v>
      </c>
      <c r="K52" s="2">
        <v>26103180.719999999</v>
      </c>
      <c r="L52" s="21">
        <v>5477</v>
      </c>
      <c r="M52" s="2">
        <v>27659733.68</v>
      </c>
      <c r="N52" s="21">
        <v>5664</v>
      </c>
      <c r="O52" s="2">
        <v>28677808.48</v>
      </c>
      <c r="P52" s="10">
        <v>5706</v>
      </c>
      <c r="Q52" s="9">
        <v>28893699.760000002</v>
      </c>
      <c r="R52" s="10">
        <v>5728</v>
      </c>
      <c r="S52" s="9">
        <v>29011396.000000007</v>
      </c>
      <c r="T52" s="10">
        <v>5749</v>
      </c>
      <c r="U52" s="9">
        <v>29112224.640000008</v>
      </c>
      <c r="V52" s="10">
        <v>5765</v>
      </c>
      <c r="W52" s="9">
        <v>29179464.880000006</v>
      </c>
      <c r="X52" s="10">
        <v>5781</v>
      </c>
      <c r="Y52" s="9">
        <v>29236842.72000001</v>
      </c>
      <c r="Z52" s="10">
        <v>5795</v>
      </c>
      <c r="AA52" s="9">
        <v>29296100.480000012</v>
      </c>
      <c r="AB52" s="10">
        <v>5805</v>
      </c>
      <c r="AC52" s="9">
        <v>29338436.400000013</v>
      </c>
    </row>
    <row r="53" spans="1:29" x14ac:dyDescent="0.45">
      <c r="A53" s="1" t="s">
        <v>35</v>
      </c>
      <c r="B53" s="21">
        <v>3428</v>
      </c>
      <c r="C53" s="2">
        <v>14570655.11999999</v>
      </c>
      <c r="D53" s="21">
        <v>5313</v>
      </c>
      <c r="E53" s="2">
        <v>22459124.479999993</v>
      </c>
      <c r="F53" s="21">
        <v>5813</v>
      </c>
      <c r="G53" s="2">
        <v>24642861.919999987</v>
      </c>
      <c r="H53" s="21">
        <v>6118</v>
      </c>
      <c r="I53" s="2">
        <v>25949852.07999998</v>
      </c>
      <c r="J53" s="21">
        <v>6290</v>
      </c>
      <c r="K53" s="2">
        <v>26684391.679999985</v>
      </c>
      <c r="L53" s="21">
        <v>6538</v>
      </c>
      <c r="M53" s="2">
        <v>27735764.31999997</v>
      </c>
      <c r="N53" s="21">
        <v>6671</v>
      </c>
      <c r="O53" s="2">
        <v>28284471.839999977</v>
      </c>
      <c r="P53" s="10">
        <v>6740</v>
      </c>
      <c r="Q53" s="9">
        <v>28554508.719999976</v>
      </c>
      <c r="R53" s="10">
        <v>6791</v>
      </c>
      <c r="S53" s="9">
        <v>28822176.799999971</v>
      </c>
      <c r="T53" s="10">
        <v>6848</v>
      </c>
      <c r="U53" s="9">
        <v>29062311.599999975</v>
      </c>
      <c r="V53" s="10">
        <v>6884</v>
      </c>
      <c r="W53" s="9">
        <v>29188341.839999974</v>
      </c>
      <c r="X53" s="10">
        <v>6921</v>
      </c>
      <c r="Y53" s="9">
        <v>29324696.639999975</v>
      </c>
      <c r="Z53" s="10">
        <v>6959</v>
      </c>
      <c r="AA53" s="9">
        <v>29453885.599999975</v>
      </c>
      <c r="AB53" s="10">
        <v>6994</v>
      </c>
      <c r="AC53" s="9">
        <v>29573324.559999973</v>
      </c>
    </row>
    <row r="54" spans="1:29" x14ac:dyDescent="0.45">
      <c r="A54" s="1" t="s">
        <v>36</v>
      </c>
      <c r="B54" s="21">
        <v>854</v>
      </c>
      <c r="C54" s="2">
        <v>4247037.6000000006</v>
      </c>
      <c r="D54" s="21">
        <v>1527</v>
      </c>
      <c r="E54" s="2">
        <v>7674773.6800000006</v>
      </c>
      <c r="F54" s="21">
        <v>1745</v>
      </c>
      <c r="G54" s="2">
        <v>8847492.3200000003</v>
      </c>
      <c r="H54" s="21">
        <v>1887</v>
      </c>
      <c r="I54" s="2">
        <v>9559170.8000000007</v>
      </c>
      <c r="J54" s="21">
        <v>1962</v>
      </c>
      <c r="K54" s="2">
        <v>9929578.7999999989</v>
      </c>
      <c r="L54" s="21">
        <v>2087</v>
      </c>
      <c r="M54" s="2">
        <v>10629478.800000001</v>
      </c>
      <c r="N54" s="21">
        <v>2143</v>
      </c>
      <c r="O54" s="2">
        <v>10932321.440000001</v>
      </c>
      <c r="P54" s="10">
        <v>2154</v>
      </c>
      <c r="Q54" s="9">
        <v>11022091.040000001</v>
      </c>
      <c r="R54" s="10">
        <v>2158</v>
      </c>
      <c r="S54" s="9">
        <v>11040891.040000001</v>
      </c>
      <c r="T54" s="10">
        <v>2170</v>
      </c>
      <c r="U54" s="9">
        <v>11108450.880000001</v>
      </c>
      <c r="V54" s="10">
        <v>2171</v>
      </c>
      <c r="W54" s="9">
        <v>11113650.880000001</v>
      </c>
      <c r="X54" s="10">
        <v>2176</v>
      </c>
      <c r="Y54" s="9">
        <v>11145561.920000002</v>
      </c>
      <c r="Z54" s="10">
        <v>2177</v>
      </c>
      <c r="AA54" s="9">
        <v>11149961.920000002</v>
      </c>
      <c r="AB54" s="10">
        <v>2178</v>
      </c>
      <c r="AC54" s="9">
        <v>11154361.920000002</v>
      </c>
    </row>
    <row r="55" spans="1:29" x14ac:dyDescent="0.45">
      <c r="A55" s="1" t="s">
        <v>28</v>
      </c>
      <c r="B55" s="21">
        <v>5</v>
      </c>
      <c r="C55" s="2">
        <v>26800</v>
      </c>
      <c r="D55" s="21">
        <v>9</v>
      </c>
      <c r="E55" s="2">
        <v>41651.839999999997</v>
      </c>
      <c r="F55" s="21">
        <v>12</v>
      </c>
      <c r="G55" s="2">
        <v>60451.839999999997</v>
      </c>
      <c r="H55" s="21">
        <v>13</v>
      </c>
      <c r="I55" s="2">
        <v>64851.839999999997</v>
      </c>
      <c r="J55" s="21">
        <v>13</v>
      </c>
      <c r="K55" s="2">
        <v>64851.839999999997</v>
      </c>
      <c r="L55" s="21">
        <v>17</v>
      </c>
      <c r="M55" s="2">
        <v>78691.839999999997</v>
      </c>
      <c r="N55" s="21">
        <v>17</v>
      </c>
      <c r="O55" s="2">
        <v>78691.839999999997</v>
      </c>
      <c r="P55" s="10">
        <v>17</v>
      </c>
      <c r="Q55" s="9">
        <v>78691.839999999997</v>
      </c>
      <c r="R55" s="10">
        <v>17</v>
      </c>
      <c r="S55" s="9">
        <v>78691.839999999997</v>
      </c>
      <c r="T55" s="10">
        <v>17</v>
      </c>
      <c r="U55" s="9">
        <v>78691.839999999997</v>
      </c>
      <c r="V55" s="10">
        <v>17</v>
      </c>
      <c r="W55" s="9">
        <v>78691.839999999997</v>
      </c>
      <c r="X55" s="10">
        <v>17</v>
      </c>
      <c r="Y55" s="9">
        <v>78691.839999999997</v>
      </c>
      <c r="Z55" s="10">
        <v>17</v>
      </c>
      <c r="AA55" s="9">
        <v>78691.839999999997</v>
      </c>
      <c r="AB55" s="10">
        <v>17</v>
      </c>
      <c r="AC55" s="9">
        <v>78691.839999999997</v>
      </c>
    </row>
    <row r="56" spans="1:29" x14ac:dyDescent="0.45">
      <c r="A56" s="3" t="s">
        <v>44</v>
      </c>
      <c r="B56" s="22">
        <f>SUM(B36:B55)</f>
        <v>29341</v>
      </c>
      <c r="C56" s="59">
        <f t="shared" ref="C56:U56" si="4">SUM(C36:C55)</f>
        <v>142622384.07999998</v>
      </c>
      <c r="D56" s="22">
        <f t="shared" si="4"/>
        <v>52039</v>
      </c>
      <c r="E56" s="59">
        <f t="shared" si="4"/>
        <v>254218267.84000006</v>
      </c>
      <c r="F56" s="22">
        <f t="shared" si="4"/>
        <v>59271</v>
      </c>
      <c r="G56" s="59">
        <f t="shared" si="4"/>
        <v>290159193.44000006</v>
      </c>
      <c r="H56" s="22">
        <f t="shared" si="4"/>
        <v>64103</v>
      </c>
      <c r="I56" s="59">
        <f t="shared" si="4"/>
        <v>314072135.68000001</v>
      </c>
      <c r="J56" s="22">
        <f t="shared" si="4"/>
        <v>67137</v>
      </c>
      <c r="K56" s="59">
        <f t="shared" si="4"/>
        <v>328993072.80000001</v>
      </c>
      <c r="L56" s="22">
        <f t="shared" si="4"/>
        <v>71243</v>
      </c>
      <c r="M56" s="59">
        <f t="shared" si="4"/>
        <v>349724165.68000007</v>
      </c>
      <c r="N56" s="22">
        <f t="shared" si="4"/>
        <v>73206</v>
      </c>
      <c r="O56" s="59">
        <f t="shared" si="4"/>
        <v>359856464.80000001</v>
      </c>
      <c r="P56" s="22">
        <f t="shared" si="4"/>
        <v>73793</v>
      </c>
      <c r="Q56" s="59">
        <f t="shared" si="4"/>
        <v>363047223.44</v>
      </c>
      <c r="R56" s="22">
        <f t="shared" si="4"/>
        <v>74176</v>
      </c>
      <c r="S56" s="59">
        <f t="shared" si="4"/>
        <v>365336728.15999997</v>
      </c>
      <c r="T56" s="22">
        <f t="shared" si="4"/>
        <v>74477</v>
      </c>
      <c r="U56" s="59">
        <f t="shared" si="4"/>
        <v>366847387.75999987</v>
      </c>
      <c r="V56" s="22">
        <f t="shared" ref="V56:Y56" si="5">SUM(V36:V55)</f>
        <v>74574</v>
      </c>
      <c r="W56" s="59">
        <f t="shared" si="5"/>
        <v>367385850.79999989</v>
      </c>
      <c r="X56" s="22">
        <f t="shared" si="5"/>
        <v>74698</v>
      </c>
      <c r="Y56" s="59">
        <f t="shared" si="5"/>
        <v>368057599.19999999</v>
      </c>
      <c r="Z56" s="22">
        <f t="shared" ref="Z56:AA56" si="6">SUM(Z36:Z55)</f>
        <v>74740</v>
      </c>
      <c r="AA56" s="59">
        <f t="shared" si="6"/>
        <v>368301937.67999995</v>
      </c>
      <c r="AB56" s="22">
        <f t="shared" ref="AB56:AC56" si="7">SUM(AB36:AB55)</f>
        <v>74767</v>
      </c>
      <c r="AC56" s="59">
        <f t="shared" si="7"/>
        <v>368427977.68000007</v>
      </c>
    </row>
    <row r="57" spans="1:29" x14ac:dyDescent="0.45">
      <c r="A57" s="32" t="s">
        <v>63</v>
      </c>
    </row>
    <row r="60" spans="1:29" ht="15.75" x14ac:dyDescent="0.5">
      <c r="A60" s="26" t="s">
        <v>50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76"/>
      <c r="Y60" s="12"/>
      <c r="Z60" s="12"/>
      <c r="AA60" s="12"/>
      <c r="AB60" s="12"/>
      <c r="AC60" s="12"/>
    </row>
    <row r="61" spans="1:29" x14ac:dyDescent="0.45">
      <c r="A61" s="87" t="s">
        <v>43</v>
      </c>
      <c r="B61" s="79" t="s">
        <v>68</v>
      </c>
      <c r="C61" s="80"/>
      <c r="D61" s="79" t="s">
        <v>69</v>
      </c>
      <c r="E61" s="80"/>
      <c r="F61" s="79" t="s">
        <v>70</v>
      </c>
      <c r="G61" s="80"/>
      <c r="H61" s="79" t="s">
        <v>71</v>
      </c>
      <c r="I61" s="80"/>
      <c r="J61" s="79" t="s">
        <v>72</v>
      </c>
      <c r="K61" s="80"/>
      <c r="L61" s="79" t="s">
        <v>73</v>
      </c>
      <c r="M61" s="80"/>
      <c r="N61" s="79" t="s">
        <v>74</v>
      </c>
      <c r="O61" s="80"/>
      <c r="P61" s="79" t="s">
        <v>76</v>
      </c>
      <c r="Q61" s="80"/>
      <c r="R61" s="80" t="s">
        <v>77</v>
      </c>
      <c r="S61" s="81"/>
      <c r="T61" s="80" t="s">
        <v>78</v>
      </c>
      <c r="U61" s="81"/>
      <c r="V61" s="80" t="s">
        <v>79</v>
      </c>
      <c r="W61" s="81"/>
      <c r="X61" s="80" t="s">
        <v>80</v>
      </c>
      <c r="Y61" s="81"/>
      <c r="Z61" s="80" t="s">
        <v>81</v>
      </c>
      <c r="AA61" s="81"/>
      <c r="AB61" s="80" t="s">
        <v>82</v>
      </c>
      <c r="AC61" s="81"/>
    </row>
    <row r="62" spans="1:29" x14ac:dyDescent="0.45">
      <c r="A62" s="88"/>
      <c r="B62" s="40" t="s">
        <v>46</v>
      </c>
      <c r="C62" s="40" t="s">
        <v>47</v>
      </c>
      <c r="D62" s="42" t="s">
        <v>46</v>
      </c>
      <c r="E62" s="42" t="s">
        <v>47</v>
      </c>
      <c r="F62" s="45" t="s">
        <v>46</v>
      </c>
      <c r="G62" s="45" t="s">
        <v>47</v>
      </c>
      <c r="H62" s="46" t="s">
        <v>46</v>
      </c>
      <c r="I62" s="46" t="s">
        <v>47</v>
      </c>
      <c r="J62" s="49" t="s">
        <v>46</v>
      </c>
      <c r="K62" s="49" t="s">
        <v>47</v>
      </c>
      <c r="L62" s="51" t="s">
        <v>46</v>
      </c>
      <c r="M62" s="51" t="s">
        <v>47</v>
      </c>
      <c r="N62" s="56" t="s">
        <v>46</v>
      </c>
      <c r="O62" s="56" t="s">
        <v>47</v>
      </c>
      <c r="P62" s="58" t="s">
        <v>46</v>
      </c>
      <c r="Q62" s="58" t="s">
        <v>47</v>
      </c>
      <c r="R62" s="61" t="s">
        <v>46</v>
      </c>
      <c r="S62" s="61" t="s">
        <v>47</v>
      </c>
      <c r="T62" s="63" t="s">
        <v>46</v>
      </c>
      <c r="U62" s="63" t="s">
        <v>47</v>
      </c>
      <c r="V62" s="65" t="s">
        <v>46</v>
      </c>
      <c r="W62" s="65" t="s">
        <v>47</v>
      </c>
      <c r="X62" s="72" t="s">
        <v>46</v>
      </c>
      <c r="Y62" s="67" t="s">
        <v>47</v>
      </c>
      <c r="Z62" s="69" t="s">
        <v>46</v>
      </c>
      <c r="AA62" s="69" t="s">
        <v>47</v>
      </c>
      <c r="AB62" s="78" t="s">
        <v>46</v>
      </c>
      <c r="AC62" s="78" t="s">
        <v>47</v>
      </c>
    </row>
    <row r="63" spans="1:29" x14ac:dyDescent="0.45">
      <c r="A63" s="1" t="s">
        <v>1</v>
      </c>
      <c r="B63" s="21">
        <v>16788</v>
      </c>
      <c r="C63" s="2">
        <v>88751643.759999976</v>
      </c>
      <c r="D63" s="21">
        <v>30991</v>
      </c>
      <c r="E63" s="2">
        <v>164075397.36000001</v>
      </c>
      <c r="F63" s="21">
        <v>35607</v>
      </c>
      <c r="G63" s="2">
        <v>188665895.68000013</v>
      </c>
      <c r="H63" s="21">
        <v>38677</v>
      </c>
      <c r="I63" s="2">
        <v>205058214.72000003</v>
      </c>
      <c r="J63" s="21">
        <v>40557</v>
      </c>
      <c r="K63" s="2">
        <v>215051359.92000011</v>
      </c>
      <c r="L63" s="21">
        <v>43139</v>
      </c>
      <c r="M63" s="2">
        <v>229256497.28000012</v>
      </c>
      <c r="N63" s="21">
        <v>44424</v>
      </c>
      <c r="O63" s="2">
        <v>236547904.88000008</v>
      </c>
      <c r="P63" s="10">
        <v>44756</v>
      </c>
      <c r="Q63" s="9">
        <v>238633911.52000004</v>
      </c>
      <c r="R63" s="10">
        <v>44998</v>
      </c>
      <c r="S63" s="9">
        <v>240341224.80000004</v>
      </c>
      <c r="T63" s="10">
        <v>45156</v>
      </c>
      <c r="U63" s="9">
        <v>241286637.60000008</v>
      </c>
      <c r="V63" s="10">
        <v>45207</v>
      </c>
      <c r="W63" s="9">
        <v>241630536.08000007</v>
      </c>
      <c r="X63" s="10">
        <v>45285</v>
      </c>
      <c r="Y63" s="9">
        <v>242105440.80000007</v>
      </c>
      <c r="Z63" s="10">
        <v>45311</v>
      </c>
      <c r="AA63" s="9">
        <v>242293226.80000007</v>
      </c>
      <c r="AB63" s="10">
        <v>45333</v>
      </c>
      <c r="AC63" s="9">
        <v>242397266.80000007</v>
      </c>
    </row>
    <row r="64" spans="1:29" x14ac:dyDescent="0.45">
      <c r="A64" s="1" t="s">
        <v>39</v>
      </c>
      <c r="B64" s="21">
        <v>11652</v>
      </c>
      <c r="C64" s="2">
        <v>49160458.960000083</v>
      </c>
      <c r="D64" s="21">
        <v>19313</v>
      </c>
      <c r="E64" s="2">
        <v>81159499.35999997</v>
      </c>
      <c r="F64" s="21">
        <v>21642</v>
      </c>
      <c r="G64" s="2">
        <v>90888718.640000075</v>
      </c>
      <c r="H64" s="21">
        <v>23209</v>
      </c>
      <c r="I64" s="2">
        <v>97390402.64000009</v>
      </c>
      <c r="J64" s="21">
        <v>24250</v>
      </c>
      <c r="K64" s="2">
        <v>101734856.16000007</v>
      </c>
      <c r="L64" s="21">
        <v>25586</v>
      </c>
      <c r="M64" s="2">
        <v>107246306.64000005</v>
      </c>
      <c r="N64" s="21">
        <v>26171</v>
      </c>
      <c r="O64" s="2">
        <v>109582410.80000003</v>
      </c>
      <c r="P64" s="10">
        <v>26399</v>
      </c>
      <c r="Q64" s="9">
        <v>110463602.00000003</v>
      </c>
      <c r="R64" s="10">
        <v>26528</v>
      </c>
      <c r="S64" s="9">
        <v>110961725.44000001</v>
      </c>
      <c r="T64" s="10">
        <v>26655</v>
      </c>
      <c r="U64" s="9">
        <v>111433412.24000001</v>
      </c>
      <c r="V64" s="10">
        <v>26696</v>
      </c>
      <c r="W64" s="9">
        <v>111590376.79999995</v>
      </c>
      <c r="X64" s="10">
        <v>26736</v>
      </c>
      <c r="Y64" s="9">
        <v>111742373.59999996</v>
      </c>
      <c r="Z64" s="10">
        <v>26751</v>
      </c>
      <c r="AA64" s="9">
        <v>111794544.72000001</v>
      </c>
      <c r="AB64" s="10">
        <v>26755</v>
      </c>
      <c r="AC64" s="9">
        <v>111812144.72000006</v>
      </c>
    </row>
    <row r="65" spans="1:31" x14ac:dyDescent="0.45">
      <c r="A65" s="1" t="s">
        <v>40</v>
      </c>
      <c r="B65" s="21">
        <v>628</v>
      </c>
      <c r="C65" s="2">
        <v>3152135.28</v>
      </c>
      <c r="D65" s="21">
        <v>1182</v>
      </c>
      <c r="E65" s="2">
        <v>5888451.5199999996</v>
      </c>
      <c r="F65" s="21">
        <v>1348</v>
      </c>
      <c r="G65" s="2">
        <v>6716648.0799999991</v>
      </c>
      <c r="H65" s="21">
        <v>1461</v>
      </c>
      <c r="I65" s="2">
        <v>7272386.5599999996</v>
      </c>
      <c r="J65" s="21">
        <v>1530</v>
      </c>
      <c r="K65" s="2">
        <v>7617920.0799999991</v>
      </c>
      <c r="L65" s="21">
        <v>1628</v>
      </c>
      <c r="M65" s="2">
        <v>8123032.799999998</v>
      </c>
      <c r="N65" s="21">
        <v>1685</v>
      </c>
      <c r="O65" s="2">
        <v>8415700.1599999983</v>
      </c>
      <c r="P65" s="10">
        <v>1698</v>
      </c>
      <c r="Q65" s="9">
        <v>8532864.2399999984</v>
      </c>
      <c r="R65" s="10">
        <v>1703</v>
      </c>
      <c r="S65" s="9">
        <v>8564892.2399999984</v>
      </c>
      <c r="T65" s="10">
        <v>1713</v>
      </c>
      <c r="U65" s="9">
        <v>8609732.2399999984</v>
      </c>
      <c r="V65" s="10">
        <v>1716</v>
      </c>
      <c r="W65" s="9">
        <v>8625732.2399999984</v>
      </c>
      <c r="X65" s="10">
        <v>1718</v>
      </c>
      <c r="Y65" s="9">
        <v>8636932.2399999984</v>
      </c>
      <c r="Z65" s="10">
        <v>1719</v>
      </c>
      <c r="AA65" s="9">
        <v>8641313.5999999978</v>
      </c>
      <c r="AB65" s="10">
        <v>1719</v>
      </c>
      <c r="AC65" s="9">
        <v>8641313.5999999978</v>
      </c>
    </row>
    <row r="66" spans="1:31" x14ac:dyDescent="0.45">
      <c r="A66" s="1" t="s">
        <v>41</v>
      </c>
      <c r="B66" s="21">
        <v>121</v>
      </c>
      <c r="C66" s="2">
        <v>724967.84</v>
      </c>
      <c r="D66" s="21">
        <v>247</v>
      </c>
      <c r="E66" s="2">
        <v>1445440.8</v>
      </c>
      <c r="F66" s="21">
        <v>304</v>
      </c>
      <c r="G66" s="2">
        <v>1836852.24</v>
      </c>
      <c r="H66" s="21">
        <v>353</v>
      </c>
      <c r="I66" s="2">
        <v>2109065.3600000003</v>
      </c>
      <c r="J66" s="21">
        <v>378</v>
      </c>
      <c r="K66" s="2">
        <v>2254441.44</v>
      </c>
      <c r="L66" s="21">
        <v>419</v>
      </c>
      <c r="M66" s="2">
        <v>2492650.7199999997</v>
      </c>
      <c r="N66" s="21">
        <v>439</v>
      </c>
      <c r="O66" s="2">
        <v>2618770.7199999997</v>
      </c>
      <c r="P66" s="10">
        <v>445</v>
      </c>
      <c r="Q66" s="9">
        <v>2660367.44</v>
      </c>
      <c r="R66" s="10">
        <v>445</v>
      </c>
      <c r="S66" s="9">
        <v>2660367.44</v>
      </c>
      <c r="T66" s="10">
        <v>447</v>
      </c>
      <c r="U66" s="9">
        <v>2679087.44</v>
      </c>
      <c r="V66" s="10">
        <v>448</v>
      </c>
      <c r="W66" s="9">
        <v>2684687.44</v>
      </c>
      <c r="X66" s="10">
        <v>449</v>
      </c>
      <c r="Y66" s="9">
        <v>2689887.44</v>
      </c>
      <c r="Z66" s="10">
        <v>449</v>
      </c>
      <c r="AA66" s="9">
        <v>2689887.44</v>
      </c>
      <c r="AB66" s="10">
        <v>449</v>
      </c>
      <c r="AC66" s="9">
        <v>2689887.44</v>
      </c>
    </row>
    <row r="67" spans="1:31" x14ac:dyDescent="0.45">
      <c r="A67" s="1" t="s">
        <v>42</v>
      </c>
      <c r="B67" s="21">
        <v>147</v>
      </c>
      <c r="C67" s="2">
        <v>781178.24</v>
      </c>
      <c r="D67" s="21">
        <v>300</v>
      </c>
      <c r="E67" s="2">
        <v>1591478.7999999998</v>
      </c>
      <c r="F67" s="21">
        <v>363</v>
      </c>
      <c r="G67" s="2">
        <v>1987078.7999999998</v>
      </c>
      <c r="H67" s="21">
        <v>395</v>
      </c>
      <c r="I67" s="2">
        <v>2173666.3999999994</v>
      </c>
      <c r="J67" s="21">
        <v>414</v>
      </c>
      <c r="K67" s="2">
        <v>2266095.2000000002</v>
      </c>
      <c r="L67" s="21">
        <v>462</v>
      </c>
      <c r="M67" s="2">
        <v>2532078.2400000002</v>
      </c>
      <c r="N67" s="21">
        <v>478</v>
      </c>
      <c r="O67" s="2">
        <v>2618078.2400000002</v>
      </c>
      <c r="P67" s="10">
        <v>486</v>
      </c>
      <c r="Q67" s="9">
        <v>2682878.2400000002</v>
      </c>
      <c r="R67" s="10">
        <v>493</v>
      </c>
      <c r="S67" s="9">
        <v>2734918.2400000007</v>
      </c>
      <c r="T67" s="10">
        <v>496</v>
      </c>
      <c r="U67" s="9">
        <v>2760918.2400000007</v>
      </c>
      <c r="V67" s="10">
        <v>497</v>
      </c>
      <c r="W67" s="9">
        <v>2776918.2400000007</v>
      </c>
      <c r="X67" s="10">
        <v>500</v>
      </c>
      <c r="Y67" s="9">
        <v>2805365.1200000006</v>
      </c>
      <c r="Z67" s="10">
        <v>500</v>
      </c>
      <c r="AA67" s="9">
        <v>2805365.1200000006</v>
      </c>
      <c r="AB67" s="10">
        <v>501</v>
      </c>
      <c r="AC67" s="9">
        <v>2809765.1200000006</v>
      </c>
    </row>
    <row r="68" spans="1:31" x14ac:dyDescent="0.45">
      <c r="A68" s="1" t="s">
        <v>75</v>
      </c>
      <c r="B68" s="21">
        <v>5</v>
      </c>
      <c r="C68" s="2">
        <v>52000</v>
      </c>
      <c r="D68" s="21">
        <v>6</v>
      </c>
      <c r="E68" s="2">
        <v>58000</v>
      </c>
      <c r="F68" s="21">
        <v>7</v>
      </c>
      <c r="G68" s="2">
        <v>64000</v>
      </c>
      <c r="H68" s="21">
        <v>8</v>
      </c>
      <c r="I68" s="2">
        <v>68400</v>
      </c>
      <c r="J68" s="21">
        <v>8</v>
      </c>
      <c r="K68" s="2">
        <v>68400</v>
      </c>
      <c r="L68" s="21">
        <v>9</v>
      </c>
      <c r="M68" s="2">
        <v>73600</v>
      </c>
      <c r="N68" s="21">
        <v>9</v>
      </c>
      <c r="O68" s="2">
        <v>73600</v>
      </c>
      <c r="P68" s="10">
        <v>9</v>
      </c>
      <c r="Q68" s="9">
        <v>73600</v>
      </c>
      <c r="R68" s="10">
        <v>9</v>
      </c>
      <c r="S68" s="9">
        <v>73600</v>
      </c>
      <c r="T68" s="10">
        <v>10</v>
      </c>
      <c r="U68" s="9">
        <v>77600</v>
      </c>
      <c r="V68" s="10">
        <v>10</v>
      </c>
      <c r="W68" s="9">
        <v>77600</v>
      </c>
      <c r="X68" s="10">
        <v>10</v>
      </c>
      <c r="Y68" s="9">
        <v>77600</v>
      </c>
      <c r="Z68" s="10">
        <v>10</v>
      </c>
      <c r="AA68" s="9">
        <v>77600</v>
      </c>
      <c r="AB68" s="10">
        <v>10</v>
      </c>
      <c r="AC68" s="9">
        <v>77600</v>
      </c>
    </row>
    <row r="69" spans="1:31" x14ac:dyDescent="0.45">
      <c r="A69" s="3" t="s">
        <v>44</v>
      </c>
      <c r="B69" s="22">
        <f>SUM(B63:B68)</f>
        <v>29341</v>
      </c>
      <c r="C69" s="7">
        <f>SUM(C63:C68)</f>
        <v>142622384.08000007</v>
      </c>
      <c r="D69" s="22">
        <f>SUM(D63:D68)</f>
        <v>52039</v>
      </c>
      <c r="E69" s="7">
        <f>SUM(E63:E68)</f>
        <v>254218267.84</v>
      </c>
      <c r="F69" s="22">
        <f>SUM(F63:F68)</f>
        <v>59271</v>
      </c>
      <c r="G69" s="7">
        <f>SUM(G63:G68)</f>
        <v>290159193.44000018</v>
      </c>
      <c r="H69" s="22">
        <f>SUM(H63:H68)</f>
        <v>64103</v>
      </c>
      <c r="I69" s="7">
        <f>SUM(I63:I68)</f>
        <v>314072135.68000013</v>
      </c>
      <c r="J69" s="22">
        <f>SUM(J63:J68)</f>
        <v>67137</v>
      </c>
      <c r="K69" s="7">
        <f>SUM(K63:K68)</f>
        <v>328993072.80000013</v>
      </c>
      <c r="L69" s="22">
        <f>SUM(L63:L68)</f>
        <v>71243</v>
      </c>
      <c r="M69" s="7">
        <f>SUM(M63:M68)</f>
        <v>349724165.68000025</v>
      </c>
      <c r="N69" s="22">
        <f>SUM(N63:N68)</f>
        <v>73206</v>
      </c>
      <c r="O69" s="7">
        <f>SUM(O63:O68)</f>
        <v>359856464.80000019</v>
      </c>
      <c r="P69" s="22">
        <f>SUM(P63:P68)</f>
        <v>73793</v>
      </c>
      <c r="Q69" s="7">
        <f>SUM(Q63:Q68)</f>
        <v>363047223.44000012</v>
      </c>
      <c r="R69" s="22">
        <f>SUM(R63:R68)</f>
        <v>74176</v>
      </c>
      <c r="S69" s="7">
        <f>SUM(S63:S68)</f>
        <v>365336728.16000009</v>
      </c>
      <c r="T69" s="22">
        <f>SUM(T63:T68)</f>
        <v>74477</v>
      </c>
      <c r="U69" s="7">
        <f>SUM(U63:U68)</f>
        <v>366847387.76000011</v>
      </c>
      <c r="V69" s="22">
        <f>SUM(V63:V68)</f>
        <v>74574</v>
      </c>
      <c r="W69" s="7">
        <f>SUM(W63:W68)</f>
        <v>367385850.80000001</v>
      </c>
      <c r="X69" s="22">
        <f>SUM(X63:X68)</f>
        <v>74698</v>
      </c>
      <c r="Y69" s="7">
        <f>SUM(Y63:Y68)</f>
        <v>368057599.20000005</v>
      </c>
      <c r="Z69" s="22">
        <f>SUM(Z63:Z68)</f>
        <v>74740</v>
      </c>
      <c r="AA69" s="7">
        <f>SUM(AA63:AA68)</f>
        <v>368301937.68000013</v>
      </c>
      <c r="AB69" s="22">
        <f>SUM(AB63:AB68)</f>
        <v>74767</v>
      </c>
      <c r="AC69" s="7">
        <f>SUM(AC63:AC68)</f>
        <v>368427977.68000013</v>
      </c>
    </row>
    <row r="70" spans="1:31" x14ac:dyDescent="0.45">
      <c r="A70" s="32" t="s">
        <v>67</v>
      </c>
    </row>
    <row r="74" spans="1:31" x14ac:dyDescent="0.45">
      <c r="B74" s="21"/>
      <c r="C74" s="2"/>
      <c r="D74" s="21"/>
      <c r="E74" s="2"/>
      <c r="F74" s="21"/>
      <c r="G74" s="2"/>
      <c r="H74" s="21"/>
      <c r="I74" s="2"/>
      <c r="J74" s="21"/>
      <c r="K74" s="2"/>
      <c r="L74" s="21"/>
      <c r="M74" s="2"/>
      <c r="N74" s="21"/>
      <c r="O74" s="2"/>
      <c r="P74" s="21"/>
      <c r="Q74" s="2"/>
      <c r="R74" s="21"/>
      <c r="S74" s="2"/>
      <c r="T74" s="21"/>
      <c r="U74" s="2"/>
      <c r="V74" s="21"/>
      <c r="W74" s="2"/>
      <c r="Y74" s="2"/>
      <c r="Z74" s="21"/>
      <c r="AA74" s="2"/>
      <c r="AB74" s="21"/>
      <c r="AC74" s="2"/>
      <c r="AD74" s="21"/>
      <c r="AE74" s="2"/>
    </row>
  </sheetData>
  <mergeCells count="46">
    <mergeCell ref="A61:A62"/>
    <mergeCell ref="B61:C61"/>
    <mergeCell ref="P34:Q34"/>
    <mergeCell ref="D34:E34"/>
    <mergeCell ref="A34:A35"/>
    <mergeCell ref="B34:C34"/>
    <mergeCell ref="F34:G34"/>
    <mergeCell ref="F61:G61"/>
    <mergeCell ref="H61:I61"/>
    <mergeCell ref="J34:K34"/>
    <mergeCell ref="H34:I34"/>
    <mergeCell ref="L34:M34"/>
    <mergeCell ref="N34:O34"/>
    <mergeCell ref="D61:E61"/>
    <mergeCell ref="L61:M61"/>
    <mergeCell ref="N61:O61"/>
    <mergeCell ref="P61:Q61"/>
    <mergeCell ref="J61:K61"/>
    <mergeCell ref="R61:S61"/>
    <mergeCell ref="V34:W34"/>
    <mergeCell ref="V61:W61"/>
    <mergeCell ref="X61:Y61"/>
    <mergeCell ref="T61:U61"/>
    <mergeCell ref="Z34:AA34"/>
    <mergeCell ref="Z61:AA61"/>
    <mergeCell ref="T34:U34"/>
    <mergeCell ref="X34:Y34"/>
    <mergeCell ref="AB61:AC61"/>
    <mergeCell ref="AB34:AC34"/>
    <mergeCell ref="A2:C2"/>
    <mergeCell ref="A11:A12"/>
    <mergeCell ref="B11:C11"/>
    <mergeCell ref="R34:S34"/>
    <mergeCell ref="AB11:AC11"/>
    <mergeCell ref="D11:E11"/>
    <mergeCell ref="H11:I11"/>
    <mergeCell ref="L11:M11"/>
    <mergeCell ref="N11:O11"/>
    <mergeCell ref="R11:S11"/>
    <mergeCell ref="F11:G11"/>
    <mergeCell ref="T11:U11"/>
    <mergeCell ref="J11:K11"/>
    <mergeCell ref="P11:Q11"/>
    <mergeCell ref="V11:W11"/>
    <mergeCell ref="Z11:AA11"/>
    <mergeCell ref="X11:Y1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6D6A-DA6F-4C71-A161-9BAF487F052B}">
  <dimension ref="A2:AG74"/>
  <sheetViews>
    <sheetView tabSelected="1" showWhiteSpace="0" topLeftCell="A4" zoomScaleNormal="100" zoomScalePageLayoutView="80" workbookViewId="0">
      <selection activeCell="A4" sqref="A4"/>
    </sheetView>
  </sheetViews>
  <sheetFormatPr defaultRowHeight="14.25" x14ac:dyDescent="0.45"/>
  <cols>
    <col min="1" max="1" width="39.53125" bestFit="1" customWidth="1"/>
    <col min="2" max="2" width="26.19921875" style="20" bestFit="1" customWidth="1"/>
    <col min="3" max="3" width="21.6640625" style="20" customWidth="1"/>
    <col min="4" max="4" width="26.19921875" style="20" bestFit="1" customWidth="1"/>
    <col min="5" max="5" width="21.6640625" style="20" customWidth="1"/>
    <col min="6" max="6" width="26.19921875" style="20" bestFit="1" customWidth="1"/>
    <col min="7" max="7" width="21.6640625" style="20" customWidth="1"/>
    <col min="8" max="8" width="26.19921875" style="20" bestFit="1" customWidth="1"/>
    <col min="9" max="9" width="21.6640625" style="20" customWidth="1"/>
    <col min="10" max="10" width="26.19921875" style="20" bestFit="1" customWidth="1"/>
    <col min="11" max="11" width="21.6640625" style="20" customWidth="1"/>
    <col min="12" max="12" width="26.19921875" style="20" bestFit="1" customWidth="1"/>
    <col min="13" max="13" width="21.6640625" style="20" customWidth="1"/>
    <col min="14" max="14" width="26.19921875" style="20" bestFit="1" customWidth="1"/>
    <col min="15" max="27" width="21.6640625" style="20" customWidth="1"/>
    <col min="28" max="28" width="21.6640625" style="21" customWidth="1"/>
    <col min="29" max="33" width="21.6640625" style="20" customWidth="1"/>
  </cols>
  <sheetData>
    <row r="2" spans="1:33" ht="18" x14ac:dyDescent="0.45">
      <c r="A2" s="27" t="s">
        <v>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70"/>
      <c r="AC2" s="19"/>
      <c r="AD2" s="19"/>
      <c r="AE2" s="19"/>
      <c r="AF2" s="19"/>
      <c r="AG2" s="19"/>
    </row>
    <row r="4" spans="1:33" x14ac:dyDescent="0.45">
      <c r="A4" s="5" t="s">
        <v>58</v>
      </c>
    </row>
    <row r="8" spans="1:33" ht="15.75" x14ac:dyDescent="0.5">
      <c r="A8" s="25" t="s">
        <v>48</v>
      </c>
      <c r="B8" s="23"/>
      <c r="C8" s="52">
        <f>'CSP Payment 1'!G31+'CSP Payment 2'!C31</f>
        <v>526588319.44</v>
      </c>
      <c r="D8" s="52"/>
      <c r="E8" s="52">
        <f>'CSP Payment 1'!I31+'CSP Payment 2'!E31</f>
        <v>702729743.83999991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71"/>
      <c r="AC8" s="52"/>
      <c r="AD8" s="52"/>
      <c r="AE8" s="52"/>
    </row>
    <row r="9" spans="1:33" x14ac:dyDescent="0.45">
      <c r="A9" s="90" t="s">
        <v>0</v>
      </c>
      <c r="B9" s="92" t="s">
        <v>64</v>
      </c>
      <c r="C9" s="93"/>
      <c r="D9" s="92" t="s">
        <v>65</v>
      </c>
      <c r="E9" s="93"/>
      <c r="F9" s="92" t="s">
        <v>68</v>
      </c>
      <c r="G9" s="93"/>
      <c r="H9" s="92" t="s">
        <v>69</v>
      </c>
      <c r="I9" s="93"/>
      <c r="J9" s="92" t="s">
        <v>70</v>
      </c>
      <c r="K9" s="93"/>
      <c r="L9" s="92" t="s">
        <v>71</v>
      </c>
      <c r="M9" s="93"/>
      <c r="N9" s="92" t="s">
        <v>72</v>
      </c>
      <c r="O9" s="93"/>
      <c r="P9" s="79" t="s">
        <v>73</v>
      </c>
      <c r="Q9" s="80"/>
      <c r="R9" s="79" t="s">
        <v>74</v>
      </c>
      <c r="S9" s="80"/>
      <c r="T9" s="79" t="s">
        <v>76</v>
      </c>
      <c r="U9" s="80"/>
      <c r="V9" s="80" t="s">
        <v>77</v>
      </c>
      <c r="W9" s="81"/>
      <c r="X9" s="80" t="s">
        <v>78</v>
      </c>
      <c r="Y9" s="81"/>
      <c r="Z9" s="80" t="s">
        <v>79</v>
      </c>
      <c r="AA9" s="81"/>
      <c r="AB9" s="80" t="s">
        <v>80</v>
      </c>
      <c r="AC9" s="81"/>
      <c r="AD9" s="80" t="s">
        <v>81</v>
      </c>
      <c r="AE9" s="81"/>
      <c r="AF9" s="80" t="s">
        <v>82</v>
      </c>
      <c r="AG9" s="81"/>
    </row>
    <row r="10" spans="1:33" x14ac:dyDescent="0.45">
      <c r="A10" s="91"/>
      <c r="B10" s="24" t="s">
        <v>51</v>
      </c>
      <c r="C10" s="24" t="s">
        <v>47</v>
      </c>
      <c r="D10" s="35" t="s">
        <v>51</v>
      </c>
      <c r="E10" s="35" t="s">
        <v>47</v>
      </c>
      <c r="F10" s="40" t="s">
        <v>51</v>
      </c>
      <c r="G10" s="40" t="s">
        <v>47</v>
      </c>
      <c r="H10" s="42" t="s">
        <v>51</v>
      </c>
      <c r="I10" s="42" t="s">
        <v>47</v>
      </c>
      <c r="J10" s="45" t="s">
        <v>51</v>
      </c>
      <c r="K10" s="45" t="s">
        <v>47</v>
      </c>
      <c r="L10" s="49" t="s">
        <v>51</v>
      </c>
      <c r="M10" s="49" t="s">
        <v>47</v>
      </c>
      <c r="N10" s="49" t="s">
        <v>51</v>
      </c>
      <c r="O10" s="49" t="s">
        <v>47</v>
      </c>
      <c r="P10" s="51" t="s">
        <v>46</v>
      </c>
      <c r="Q10" s="51" t="s">
        <v>47</v>
      </c>
      <c r="R10" s="56" t="s">
        <v>46</v>
      </c>
      <c r="S10" s="56" t="s">
        <v>47</v>
      </c>
      <c r="T10" s="58" t="s">
        <v>46</v>
      </c>
      <c r="U10" s="58" t="s">
        <v>47</v>
      </c>
      <c r="V10" s="61" t="s">
        <v>46</v>
      </c>
      <c r="W10" s="61" t="s">
        <v>47</v>
      </c>
      <c r="X10" s="63" t="s">
        <v>46</v>
      </c>
      <c r="Y10" s="63" t="s">
        <v>47</v>
      </c>
      <c r="Z10" s="65" t="s">
        <v>46</v>
      </c>
      <c r="AA10" s="65" t="s">
        <v>47</v>
      </c>
      <c r="AB10" s="72" t="s">
        <v>46</v>
      </c>
      <c r="AC10" s="67" t="s">
        <v>47</v>
      </c>
      <c r="AD10" s="69" t="s">
        <v>46</v>
      </c>
      <c r="AE10" s="69" t="s">
        <v>47</v>
      </c>
      <c r="AF10" s="78" t="s">
        <v>46</v>
      </c>
      <c r="AG10" s="78" t="s">
        <v>47</v>
      </c>
    </row>
    <row r="11" spans="1:33" x14ac:dyDescent="0.45">
      <c r="A11" s="1" t="s">
        <v>7</v>
      </c>
      <c r="B11" s="21">
        <v>6581</v>
      </c>
      <c r="C11" s="2">
        <v>45068569.759999968</v>
      </c>
      <c r="D11" s="21">
        <v>7919</v>
      </c>
      <c r="E11" s="2">
        <v>61797279.679999962</v>
      </c>
      <c r="F11" s="37">
        <v>8936</v>
      </c>
      <c r="G11" s="34">
        <v>84387096.719999939</v>
      </c>
      <c r="H11" s="37">
        <v>9668</v>
      </c>
      <c r="I11" s="34">
        <v>101405149.19999993</v>
      </c>
      <c r="J11" s="37">
        <v>10002</v>
      </c>
      <c r="K11" s="34">
        <v>107810937.60000002</v>
      </c>
      <c r="L11" s="37">
        <v>10245</v>
      </c>
      <c r="M11" s="34">
        <v>112381521.60000001</v>
      </c>
      <c r="N11" s="37">
        <v>10440</v>
      </c>
      <c r="O11" s="34">
        <v>116090125.59999993</v>
      </c>
      <c r="P11" s="37">
        <v>10720</v>
      </c>
      <c r="Q11" s="34">
        <v>120868887.35999991</v>
      </c>
      <c r="R11" s="34">
        <v>10893</v>
      </c>
      <c r="S11" s="34">
        <v>123541362.23999991</v>
      </c>
      <c r="T11" s="10">
        <v>10942</v>
      </c>
      <c r="U11" s="9">
        <v>124449895.27999988</v>
      </c>
      <c r="V11" s="10">
        <v>10976</v>
      </c>
      <c r="W11" s="9">
        <v>124901809.59999989</v>
      </c>
      <c r="X11" s="10">
        <v>11013</v>
      </c>
      <c r="Y11" s="9">
        <v>125312927.19999987</v>
      </c>
      <c r="Z11" s="10">
        <v>11024</v>
      </c>
      <c r="AA11" s="9">
        <v>125424171.35999988</v>
      </c>
      <c r="AB11" s="10">
        <v>11044</v>
      </c>
      <c r="AC11" s="9">
        <v>125744633.35999988</v>
      </c>
      <c r="AD11" s="10">
        <v>11051</v>
      </c>
      <c r="AE11" s="9">
        <v>125937631.2799999</v>
      </c>
      <c r="AF11" s="10">
        <v>11057</v>
      </c>
      <c r="AG11" s="9">
        <v>126041631.27999987</v>
      </c>
    </row>
    <row r="12" spans="1:33" x14ac:dyDescent="0.45">
      <c r="A12" s="1" t="s">
        <v>8</v>
      </c>
      <c r="B12" s="21">
        <v>3132</v>
      </c>
      <c r="C12" s="2">
        <v>22313716.000000004</v>
      </c>
      <c r="D12" s="21">
        <v>3577</v>
      </c>
      <c r="E12" s="2">
        <v>29191933.520000007</v>
      </c>
      <c r="F12" s="37">
        <v>3938</v>
      </c>
      <c r="G12" s="34">
        <v>38728821.840000004</v>
      </c>
      <c r="H12" s="37">
        <v>4236</v>
      </c>
      <c r="I12" s="34">
        <v>45982852.639999993</v>
      </c>
      <c r="J12" s="37">
        <v>4352</v>
      </c>
      <c r="K12" s="34">
        <v>49179308.799999975</v>
      </c>
      <c r="L12" s="37">
        <v>4464</v>
      </c>
      <c r="M12" s="34">
        <v>51466343.359999962</v>
      </c>
      <c r="N12" s="37">
        <v>4558</v>
      </c>
      <c r="O12" s="34">
        <v>53362440.719999954</v>
      </c>
      <c r="P12" s="37">
        <v>4688</v>
      </c>
      <c r="Q12" s="34">
        <v>56001362.799999945</v>
      </c>
      <c r="R12" s="34">
        <v>4754</v>
      </c>
      <c r="S12" s="34">
        <v>57142119.919999942</v>
      </c>
      <c r="T12" s="10">
        <v>4776</v>
      </c>
      <c r="U12" s="9">
        <v>57403241.999999933</v>
      </c>
      <c r="V12" s="10">
        <v>4790</v>
      </c>
      <c r="W12" s="9">
        <v>57665718.799999937</v>
      </c>
      <c r="X12" s="10">
        <v>4798</v>
      </c>
      <c r="Y12" s="9">
        <v>57740518.799999937</v>
      </c>
      <c r="Z12" s="10">
        <v>4800</v>
      </c>
      <c r="AA12" s="9">
        <v>57838406.799999937</v>
      </c>
      <c r="AB12" s="10">
        <v>4804</v>
      </c>
      <c r="AC12" s="9">
        <v>57902750.079999939</v>
      </c>
      <c r="AD12" s="10">
        <v>4810</v>
      </c>
      <c r="AE12" s="9">
        <v>57965329.599999942</v>
      </c>
      <c r="AF12" s="10">
        <v>4811</v>
      </c>
      <c r="AG12" s="9">
        <v>57994929.599999942</v>
      </c>
    </row>
    <row r="13" spans="1:33" x14ac:dyDescent="0.45">
      <c r="A13" s="1" t="s">
        <v>38</v>
      </c>
      <c r="B13" s="21">
        <v>310</v>
      </c>
      <c r="C13" s="2">
        <v>2027101.6799999995</v>
      </c>
      <c r="D13" s="21">
        <v>403</v>
      </c>
      <c r="E13" s="2">
        <v>3078340.0799999991</v>
      </c>
      <c r="F13" s="37">
        <v>477</v>
      </c>
      <c r="G13" s="34">
        <v>4267073.0399999991</v>
      </c>
      <c r="H13" s="37">
        <v>514</v>
      </c>
      <c r="I13" s="34">
        <v>5061075.1199999982</v>
      </c>
      <c r="J13" s="37">
        <v>535</v>
      </c>
      <c r="K13" s="34">
        <v>5385239.5200000005</v>
      </c>
      <c r="L13" s="37">
        <v>554</v>
      </c>
      <c r="M13" s="34">
        <v>5691648.3999999985</v>
      </c>
      <c r="N13" s="37">
        <v>561</v>
      </c>
      <c r="O13" s="34">
        <v>5855648.3999999985</v>
      </c>
      <c r="P13" s="37">
        <v>574</v>
      </c>
      <c r="Q13" s="34">
        <v>6087648.3999999985</v>
      </c>
      <c r="R13" s="34">
        <v>583</v>
      </c>
      <c r="S13" s="34">
        <v>6184291.0399999982</v>
      </c>
      <c r="T13" s="10">
        <v>584</v>
      </c>
      <c r="U13" s="9">
        <v>6224691.0399999982</v>
      </c>
      <c r="V13" s="10">
        <v>585</v>
      </c>
      <c r="W13" s="9">
        <v>6317491.0399999991</v>
      </c>
      <c r="X13" s="10">
        <v>587</v>
      </c>
      <c r="Y13" s="9">
        <v>6401491.0399999991</v>
      </c>
      <c r="Z13" s="10">
        <v>587</v>
      </c>
      <c r="AA13" s="9">
        <v>6401491.0399999991</v>
      </c>
      <c r="AB13" s="10">
        <v>589</v>
      </c>
      <c r="AC13" s="9">
        <v>6423091.0399999991</v>
      </c>
      <c r="AD13" s="10">
        <v>589</v>
      </c>
      <c r="AE13" s="9">
        <v>6423091.0399999991</v>
      </c>
      <c r="AF13" s="10">
        <v>590</v>
      </c>
      <c r="AG13" s="9">
        <v>6437491.0399999991</v>
      </c>
    </row>
    <row r="14" spans="1:33" x14ac:dyDescent="0.45">
      <c r="A14" s="1" t="s">
        <v>9</v>
      </c>
      <c r="B14" s="21">
        <v>417</v>
      </c>
      <c r="C14" s="2">
        <v>2821475.6800000011</v>
      </c>
      <c r="D14" s="21">
        <v>464</v>
      </c>
      <c r="E14" s="2">
        <v>3567790.8800000008</v>
      </c>
      <c r="F14" s="37">
        <v>508</v>
      </c>
      <c r="G14" s="34">
        <v>4932421.92</v>
      </c>
      <c r="H14" s="37">
        <v>539</v>
      </c>
      <c r="I14" s="34">
        <v>5852784.4800000014</v>
      </c>
      <c r="J14" s="37">
        <v>551</v>
      </c>
      <c r="K14" s="34">
        <v>6167470.879999999</v>
      </c>
      <c r="L14" s="37">
        <v>564</v>
      </c>
      <c r="M14" s="34">
        <v>6431737.1199999982</v>
      </c>
      <c r="N14" s="37">
        <v>580</v>
      </c>
      <c r="O14" s="34">
        <v>6668373.9999999981</v>
      </c>
      <c r="P14" s="37">
        <v>593</v>
      </c>
      <c r="Q14" s="34">
        <v>6931633.3599999985</v>
      </c>
      <c r="R14" s="34">
        <v>599</v>
      </c>
      <c r="S14" s="34">
        <v>7031999.4399999976</v>
      </c>
      <c r="T14" s="10">
        <v>603</v>
      </c>
      <c r="U14" s="9">
        <v>7089495.4399999985</v>
      </c>
      <c r="V14" s="10">
        <v>606</v>
      </c>
      <c r="W14" s="9">
        <v>7184295.4399999985</v>
      </c>
      <c r="X14" s="10">
        <v>608</v>
      </c>
      <c r="Y14" s="9">
        <v>7241495.4399999985</v>
      </c>
      <c r="Z14" s="10">
        <v>609</v>
      </c>
      <c r="AA14" s="9">
        <v>7243055.4399999985</v>
      </c>
      <c r="AB14" s="10">
        <v>611</v>
      </c>
      <c r="AC14" s="9">
        <v>7267601.5199999986</v>
      </c>
      <c r="AD14" s="10">
        <v>612</v>
      </c>
      <c r="AE14" s="9">
        <v>7280801.5199999986</v>
      </c>
      <c r="AF14" s="10">
        <v>612</v>
      </c>
      <c r="AG14" s="9">
        <v>7280801.5199999986</v>
      </c>
    </row>
    <row r="15" spans="1:33" x14ac:dyDescent="0.45">
      <c r="A15" s="1" t="s">
        <v>10</v>
      </c>
      <c r="B15" s="21">
        <v>4976</v>
      </c>
      <c r="C15" s="2">
        <v>33086377.520000011</v>
      </c>
      <c r="D15" s="21">
        <v>5775</v>
      </c>
      <c r="E15" s="2">
        <v>44666990.879999988</v>
      </c>
      <c r="F15" s="37">
        <v>6319</v>
      </c>
      <c r="G15" s="34">
        <v>59009619.439999983</v>
      </c>
      <c r="H15" s="37">
        <v>6687</v>
      </c>
      <c r="I15" s="34">
        <v>69578358.479999974</v>
      </c>
      <c r="J15" s="37">
        <v>6837</v>
      </c>
      <c r="K15" s="34">
        <v>73233522.24000001</v>
      </c>
      <c r="L15" s="37">
        <v>6964</v>
      </c>
      <c r="M15" s="34">
        <v>76280137.439999983</v>
      </c>
      <c r="N15" s="37">
        <v>7048</v>
      </c>
      <c r="O15" s="34">
        <v>77791509.680000007</v>
      </c>
      <c r="P15" s="37">
        <v>7189</v>
      </c>
      <c r="Q15" s="34">
        <v>80281269.920000017</v>
      </c>
      <c r="R15" s="34">
        <v>7269</v>
      </c>
      <c r="S15" s="34">
        <v>81612117.520000011</v>
      </c>
      <c r="T15" s="10">
        <v>7295</v>
      </c>
      <c r="U15" s="9">
        <v>81972067.120000005</v>
      </c>
      <c r="V15" s="10">
        <v>7311</v>
      </c>
      <c r="W15" s="9">
        <v>82167030.880000025</v>
      </c>
      <c r="X15" s="10">
        <v>7328</v>
      </c>
      <c r="Y15" s="9">
        <v>82378328.880000025</v>
      </c>
      <c r="Z15" s="10">
        <v>7334</v>
      </c>
      <c r="AA15" s="9">
        <v>82552980.080000013</v>
      </c>
      <c r="AB15" s="10">
        <v>7341</v>
      </c>
      <c r="AC15" s="9">
        <v>82724109.040000021</v>
      </c>
      <c r="AD15" s="10">
        <v>7343</v>
      </c>
      <c r="AE15" s="9">
        <v>82784566.559999987</v>
      </c>
      <c r="AF15" s="10">
        <v>7347</v>
      </c>
      <c r="AG15" s="9">
        <v>82825262.559999973</v>
      </c>
    </row>
    <row r="16" spans="1:33" x14ac:dyDescent="0.45">
      <c r="A16" s="1" t="s">
        <v>37</v>
      </c>
      <c r="B16" s="21">
        <v>549</v>
      </c>
      <c r="C16" s="2">
        <v>3712321.3600000003</v>
      </c>
      <c r="D16" s="21">
        <v>666</v>
      </c>
      <c r="E16" s="2">
        <v>5228008.8</v>
      </c>
      <c r="F16" s="37">
        <v>734</v>
      </c>
      <c r="G16" s="34">
        <v>6896004.96</v>
      </c>
      <c r="H16" s="37">
        <v>815</v>
      </c>
      <c r="I16" s="34">
        <v>8461841.9199999999</v>
      </c>
      <c r="J16" s="37">
        <v>842</v>
      </c>
      <c r="K16" s="34">
        <v>8979282.6400000025</v>
      </c>
      <c r="L16" s="37">
        <v>866</v>
      </c>
      <c r="M16" s="34">
        <v>9396472.5600000042</v>
      </c>
      <c r="N16" s="37">
        <v>886</v>
      </c>
      <c r="O16" s="34">
        <v>9751552.5600000024</v>
      </c>
      <c r="P16" s="37">
        <v>909</v>
      </c>
      <c r="Q16" s="34">
        <v>10187208.640000002</v>
      </c>
      <c r="R16" s="34">
        <v>920</v>
      </c>
      <c r="S16" s="34">
        <v>10328079.840000002</v>
      </c>
      <c r="T16" s="10">
        <v>925</v>
      </c>
      <c r="U16" s="9">
        <v>10388967.840000002</v>
      </c>
      <c r="V16" s="10">
        <v>930</v>
      </c>
      <c r="W16" s="9">
        <v>10443847.840000002</v>
      </c>
      <c r="X16" s="10">
        <v>930</v>
      </c>
      <c r="Y16" s="9">
        <v>10472599.840000002</v>
      </c>
      <c r="Z16" s="10">
        <v>930</v>
      </c>
      <c r="AA16" s="9">
        <v>10472599.840000002</v>
      </c>
      <c r="AB16" s="10">
        <v>928</v>
      </c>
      <c r="AC16" s="9">
        <v>10456607.840000002</v>
      </c>
      <c r="AD16" s="10">
        <v>928</v>
      </c>
      <c r="AE16" s="9">
        <v>10451907.440000003</v>
      </c>
      <c r="AF16" s="10">
        <v>927</v>
      </c>
      <c r="AG16" s="9">
        <v>10443262.480000002</v>
      </c>
    </row>
    <row r="17" spans="1:33" x14ac:dyDescent="0.45">
      <c r="A17" s="1" t="s">
        <v>3</v>
      </c>
      <c r="B17" s="21">
        <v>24428</v>
      </c>
      <c r="C17" s="2">
        <v>169180608.72000009</v>
      </c>
      <c r="D17" s="21">
        <v>27323</v>
      </c>
      <c r="E17" s="2">
        <v>220174693.92000017</v>
      </c>
      <c r="F17" s="37">
        <v>29131</v>
      </c>
      <c r="G17" s="34">
        <v>290824305.60000044</v>
      </c>
      <c r="H17" s="37">
        <v>30362</v>
      </c>
      <c r="I17" s="34">
        <v>338371711.92000002</v>
      </c>
      <c r="J17" s="37">
        <v>30827</v>
      </c>
      <c r="K17" s="34">
        <v>353945652.56000048</v>
      </c>
      <c r="L17" s="37">
        <v>31227</v>
      </c>
      <c r="M17" s="34">
        <v>365168095.20000052</v>
      </c>
      <c r="N17" s="37">
        <v>31497</v>
      </c>
      <c r="O17" s="34">
        <v>371961525.36000055</v>
      </c>
      <c r="P17" s="37">
        <v>31957</v>
      </c>
      <c r="Q17" s="34">
        <v>382284704.56000054</v>
      </c>
      <c r="R17" s="34">
        <v>32267</v>
      </c>
      <c r="S17" s="34">
        <v>388523431.76000053</v>
      </c>
      <c r="T17" s="10">
        <v>32366</v>
      </c>
      <c r="U17" s="9">
        <v>390593207.04000062</v>
      </c>
      <c r="V17" s="10">
        <v>32432</v>
      </c>
      <c r="W17" s="9">
        <v>392330959.28000057</v>
      </c>
      <c r="X17" s="10">
        <v>32477</v>
      </c>
      <c r="Y17" s="9">
        <v>393161393.04000062</v>
      </c>
      <c r="Z17" s="10">
        <v>32505</v>
      </c>
      <c r="AA17" s="9">
        <v>393689465.92000079</v>
      </c>
      <c r="AB17" s="10">
        <v>32523</v>
      </c>
      <c r="AC17" s="9">
        <v>394116521.36000067</v>
      </c>
      <c r="AD17" s="10">
        <v>32528</v>
      </c>
      <c r="AE17" s="9">
        <v>394201906.32000077</v>
      </c>
      <c r="AF17" s="10">
        <v>32521</v>
      </c>
      <c r="AG17" s="9">
        <v>394124544.80000067</v>
      </c>
    </row>
    <row r="18" spans="1:33" x14ac:dyDescent="0.45">
      <c r="A18" s="1" t="s">
        <v>11</v>
      </c>
      <c r="B18" s="21">
        <v>1219</v>
      </c>
      <c r="C18" s="2">
        <v>8305622.9599999981</v>
      </c>
      <c r="D18" s="21">
        <v>1559</v>
      </c>
      <c r="E18" s="2">
        <v>12025484.319999998</v>
      </c>
      <c r="F18" s="37">
        <v>1800</v>
      </c>
      <c r="G18" s="34">
        <v>16501996.400000004</v>
      </c>
      <c r="H18" s="37">
        <v>1978</v>
      </c>
      <c r="I18" s="34">
        <v>20028028.16</v>
      </c>
      <c r="J18" s="37">
        <v>2052</v>
      </c>
      <c r="K18" s="34">
        <v>21486558.480000008</v>
      </c>
      <c r="L18" s="37">
        <v>2117</v>
      </c>
      <c r="M18" s="34">
        <v>22539818.720000014</v>
      </c>
      <c r="N18" s="37">
        <v>2159</v>
      </c>
      <c r="O18" s="34">
        <v>23289878.720000014</v>
      </c>
      <c r="P18" s="37">
        <v>2223</v>
      </c>
      <c r="Q18" s="34">
        <v>24224815.760000013</v>
      </c>
      <c r="R18" s="34">
        <v>2250</v>
      </c>
      <c r="S18" s="34">
        <v>24659701.520000014</v>
      </c>
      <c r="T18" s="10">
        <v>2267</v>
      </c>
      <c r="U18" s="9">
        <v>24837981.520000018</v>
      </c>
      <c r="V18" s="10">
        <v>2276</v>
      </c>
      <c r="W18" s="9">
        <v>25013981.520000022</v>
      </c>
      <c r="X18" s="10">
        <v>2283</v>
      </c>
      <c r="Y18" s="9">
        <v>25138781.520000022</v>
      </c>
      <c r="Z18" s="10">
        <v>2286</v>
      </c>
      <c r="AA18" s="9">
        <v>25182221.520000022</v>
      </c>
      <c r="AB18" s="10">
        <v>2289</v>
      </c>
      <c r="AC18" s="9">
        <v>25287421.520000022</v>
      </c>
      <c r="AD18" s="10">
        <v>2290</v>
      </c>
      <c r="AE18" s="9">
        <v>25300621.520000022</v>
      </c>
      <c r="AF18" s="10">
        <v>2292</v>
      </c>
      <c r="AG18" s="9">
        <v>25350221.520000022</v>
      </c>
    </row>
    <row r="19" spans="1:33" x14ac:dyDescent="0.45">
      <c r="A19" s="1" t="s">
        <v>12</v>
      </c>
      <c r="B19" s="21">
        <v>1649</v>
      </c>
      <c r="C19" s="2">
        <v>11281706.32</v>
      </c>
      <c r="D19" s="21">
        <v>1983</v>
      </c>
      <c r="E19" s="2">
        <v>15817659.199999999</v>
      </c>
      <c r="F19" s="37">
        <v>2206</v>
      </c>
      <c r="G19" s="34">
        <v>21135679.199999999</v>
      </c>
      <c r="H19" s="37">
        <v>2390</v>
      </c>
      <c r="I19" s="34">
        <v>25522076.559999995</v>
      </c>
      <c r="J19" s="37">
        <v>2479</v>
      </c>
      <c r="K19" s="34">
        <v>27214529.27999999</v>
      </c>
      <c r="L19" s="37">
        <v>2538</v>
      </c>
      <c r="M19" s="34">
        <v>28394331.039999992</v>
      </c>
      <c r="N19" s="37">
        <v>2574</v>
      </c>
      <c r="O19" s="34">
        <v>29205741.59999999</v>
      </c>
      <c r="P19" s="37">
        <v>2646</v>
      </c>
      <c r="Q19" s="34">
        <v>30582427.999999996</v>
      </c>
      <c r="R19" s="34">
        <v>2676</v>
      </c>
      <c r="S19" s="34">
        <v>31102240.799999993</v>
      </c>
      <c r="T19" s="10">
        <v>2683</v>
      </c>
      <c r="U19" s="9">
        <v>31265040.799999993</v>
      </c>
      <c r="V19" s="10">
        <v>2694</v>
      </c>
      <c r="W19" s="9">
        <v>31394428.719999995</v>
      </c>
      <c r="X19" s="10">
        <v>2709</v>
      </c>
      <c r="Y19" s="9">
        <v>31582537.519999988</v>
      </c>
      <c r="Z19" s="10">
        <v>2713</v>
      </c>
      <c r="AA19" s="9">
        <v>31626937.519999988</v>
      </c>
      <c r="AB19" s="10">
        <v>2715</v>
      </c>
      <c r="AC19" s="9">
        <v>31650107.599999987</v>
      </c>
      <c r="AD19" s="10">
        <v>2717</v>
      </c>
      <c r="AE19" s="9">
        <v>31672907.599999987</v>
      </c>
      <c r="AF19" s="10">
        <v>2718</v>
      </c>
      <c r="AG19" s="9">
        <v>31677307.599999987</v>
      </c>
    </row>
    <row r="20" spans="1:33" x14ac:dyDescent="0.45">
      <c r="A20" s="1" t="s">
        <v>13</v>
      </c>
      <c r="B20" s="21">
        <v>908</v>
      </c>
      <c r="C20" s="2">
        <v>6315160.0799999991</v>
      </c>
      <c r="D20" s="21">
        <v>1147</v>
      </c>
      <c r="E20" s="2">
        <v>9069634.7199999988</v>
      </c>
      <c r="F20" s="37">
        <v>1307</v>
      </c>
      <c r="G20" s="34">
        <v>12044525.600000001</v>
      </c>
      <c r="H20" s="37">
        <v>1445</v>
      </c>
      <c r="I20" s="34">
        <v>14659739.600000003</v>
      </c>
      <c r="J20" s="37">
        <v>1495</v>
      </c>
      <c r="K20" s="34">
        <v>15566006.320000004</v>
      </c>
      <c r="L20" s="37">
        <v>1532</v>
      </c>
      <c r="M20" s="34">
        <v>16250640.320000004</v>
      </c>
      <c r="N20" s="37">
        <v>1569</v>
      </c>
      <c r="O20" s="34">
        <v>16746364.160000004</v>
      </c>
      <c r="P20" s="37">
        <v>1625</v>
      </c>
      <c r="Q20" s="34">
        <v>17588337.360000003</v>
      </c>
      <c r="R20" s="34">
        <v>1650</v>
      </c>
      <c r="S20" s="34">
        <v>17991622.080000006</v>
      </c>
      <c r="T20" s="10">
        <v>1656</v>
      </c>
      <c r="U20" s="9">
        <v>18138422.080000006</v>
      </c>
      <c r="V20" s="10">
        <v>1664</v>
      </c>
      <c r="W20" s="9">
        <v>18211742.080000006</v>
      </c>
      <c r="X20" s="10">
        <v>1672</v>
      </c>
      <c r="Y20" s="9">
        <v>18330304.720000003</v>
      </c>
      <c r="Z20" s="10">
        <v>1672</v>
      </c>
      <c r="AA20" s="9">
        <v>18322973.680000003</v>
      </c>
      <c r="AB20" s="10">
        <v>1675</v>
      </c>
      <c r="AC20" s="9">
        <v>18356493.680000003</v>
      </c>
      <c r="AD20" s="10">
        <v>1674</v>
      </c>
      <c r="AE20" s="9">
        <v>18343293.680000003</v>
      </c>
      <c r="AF20" s="10">
        <v>1675</v>
      </c>
      <c r="AG20" s="9">
        <v>18364493.680000003</v>
      </c>
    </row>
    <row r="21" spans="1:33" x14ac:dyDescent="0.45">
      <c r="A21" s="1" t="s">
        <v>2</v>
      </c>
      <c r="B21" s="21">
        <v>555</v>
      </c>
      <c r="C21" s="2">
        <v>3968978.4</v>
      </c>
      <c r="D21" s="21">
        <v>642</v>
      </c>
      <c r="E21" s="2">
        <v>5279087.7599999988</v>
      </c>
      <c r="F21" s="37">
        <v>694</v>
      </c>
      <c r="G21" s="34">
        <v>6930043.0399999991</v>
      </c>
      <c r="H21" s="37">
        <v>725</v>
      </c>
      <c r="I21" s="34">
        <v>8094480.3199999975</v>
      </c>
      <c r="J21" s="37">
        <v>732</v>
      </c>
      <c r="K21" s="34">
        <v>8489098.3199999984</v>
      </c>
      <c r="L21" s="37">
        <v>749</v>
      </c>
      <c r="M21" s="34">
        <v>8842403.7599999998</v>
      </c>
      <c r="N21" s="37">
        <v>763</v>
      </c>
      <c r="O21" s="34">
        <v>9352845.9200000018</v>
      </c>
      <c r="P21" s="37">
        <v>774</v>
      </c>
      <c r="Q21" s="34">
        <v>9640229.9200000018</v>
      </c>
      <c r="R21" s="34">
        <v>782</v>
      </c>
      <c r="S21" s="34">
        <v>9741109.2800000012</v>
      </c>
      <c r="T21" s="10">
        <v>789</v>
      </c>
      <c r="U21" s="9">
        <v>9881196.3200000003</v>
      </c>
      <c r="V21" s="10">
        <v>792</v>
      </c>
      <c r="W21" s="9">
        <v>9928396.3200000003</v>
      </c>
      <c r="X21" s="10">
        <v>796</v>
      </c>
      <c r="Y21" s="9">
        <v>10041815.84</v>
      </c>
      <c r="Z21" s="10">
        <v>796</v>
      </c>
      <c r="AA21" s="9">
        <v>10057415.84</v>
      </c>
      <c r="AB21" s="10">
        <v>800</v>
      </c>
      <c r="AC21" s="9">
        <v>10132756.480000002</v>
      </c>
      <c r="AD21" s="10">
        <v>802</v>
      </c>
      <c r="AE21" s="9">
        <v>10147556.480000002</v>
      </c>
      <c r="AF21" s="10">
        <v>801</v>
      </c>
      <c r="AG21" s="9">
        <v>10148366.080000002</v>
      </c>
    </row>
    <row r="22" spans="1:33" x14ac:dyDescent="0.45">
      <c r="A22" s="1" t="s">
        <v>14</v>
      </c>
      <c r="B22" s="21">
        <v>1617</v>
      </c>
      <c r="C22" s="2">
        <v>10741355.359999996</v>
      </c>
      <c r="D22" s="21">
        <v>1963</v>
      </c>
      <c r="E22" s="2">
        <v>15168271.279999997</v>
      </c>
      <c r="F22" s="37">
        <v>2214</v>
      </c>
      <c r="G22" s="34">
        <v>20299394.000000011</v>
      </c>
      <c r="H22" s="37">
        <v>2413</v>
      </c>
      <c r="I22" s="34">
        <v>24272145.60000002</v>
      </c>
      <c r="J22" s="37">
        <v>2494</v>
      </c>
      <c r="K22" s="34">
        <v>25768020.16000003</v>
      </c>
      <c r="L22" s="37">
        <v>2555</v>
      </c>
      <c r="M22" s="34">
        <v>26864778.960000034</v>
      </c>
      <c r="N22" s="37">
        <v>2594</v>
      </c>
      <c r="O22" s="34">
        <v>27618190.32000003</v>
      </c>
      <c r="P22" s="37">
        <v>2662</v>
      </c>
      <c r="Q22" s="34">
        <v>28859045.120000035</v>
      </c>
      <c r="R22" s="34">
        <v>2700</v>
      </c>
      <c r="S22" s="34">
        <v>29415315.040000036</v>
      </c>
      <c r="T22" s="10">
        <v>2709</v>
      </c>
      <c r="U22" s="9">
        <v>29621678.160000041</v>
      </c>
      <c r="V22" s="10">
        <v>2713</v>
      </c>
      <c r="W22" s="9">
        <v>29683675.280000038</v>
      </c>
      <c r="X22" s="10">
        <v>2717</v>
      </c>
      <c r="Y22" s="9">
        <v>29719595.280000038</v>
      </c>
      <c r="Z22" s="10">
        <v>2721</v>
      </c>
      <c r="AA22" s="9">
        <v>29738778.480000038</v>
      </c>
      <c r="AB22" s="10">
        <v>2723</v>
      </c>
      <c r="AC22" s="9">
        <v>29800073.600000039</v>
      </c>
      <c r="AD22" s="10">
        <v>2725</v>
      </c>
      <c r="AE22" s="9">
        <v>29805646.080000039</v>
      </c>
      <c r="AF22" s="10">
        <v>2726</v>
      </c>
      <c r="AG22" s="9">
        <v>29819798.080000039</v>
      </c>
    </row>
    <row r="23" spans="1:33" x14ac:dyDescent="0.45">
      <c r="A23" s="1" t="s">
        <v>15</v>
      </c>
      <c r="B23" s="21">
        <v>1622</v>
      </c>
      <c r="C23" s="2">
        <v>11615347.360000001</v>
      </c>
      <c r="D23" s="21">
        <v>1915</v>
      </c>
      <c r="E23" s="2">
        <v>15735856.16</v>
      </c>
      <c r="F23" s="37">
        <v>2101</v>
      </c>
      <c r="G23" s="34">
        <v>20933794.48</v>
      </c>
      <c r="H23" s="37">
        <v>2230</v>
      </c>
      <c r="I23" s="34">
        <v>24441434.479999997</v>
      </c>
      <c r="J23" s="37">
        <v>2283</v>
      </c>
      <c r="K23" s="34">
        <v>25669304.719999995</v>
      </c>
      <c r="L23" s="37">
        <v>2316</v>
      </c>
      <c r="M23" s="34">
        <v>26516192.719999995</v>
      </c>
      <c r="N23" s="37">
        <v>2347</v>
      </c>
      <c r="O23" s="34">
        <v>27227729.199999996</v>
      </c>
      <c r="P23" s="37">
        <v>2385</v>
      </c>
      <c r="Q23" s="34">
        <v>28064822.480000004</v>
      </c>
      <c r="R23" s="34">
        <v>2407</v>
      </c>
      <c r="S23" s="34">
        <v>28486285.68</v>
      </c>
      <c r="T23" s="10">
        <v>2417</v>
      </c>
      <c r="U23" s="9">
        <v>28672801.279999997</v>
      </c>
      <c r="V23" s="10">
        <v>2418</v>
      </c>
      <c r="W23" s="9">
        <v>28746641.279999997</v>
      </c>
      <c r="X23" s="10">
        <v>2423</v>
      </c>
      <c r="Y23" s="9">
        <v>28858331.679999996</v>
      </c>
      <c r="Z23" s="10">
        <v>2424</v>
      </c>
      <c r="AA23" s="9">
        <v>28868731.679999996</v>
      </c>
      <c r="AB23" s="10">
        <v>2427</v>
      </c>
      <c r="AC23" s="9">
        <v>28899043.52</v>
      </c>
      <c r="AD23" s="10">
        <v>2426</v>
      </c>
      <c r="AE23" s="9">
        <v>28878816.959999997</v>
      </c>
      <c r="AF23" s="10">
        <v>2424</v>
      </c>
      <c r="AG23" s="9">
        <v>28854664.959999997</v>
      </c>
    </row>
    <row r="24" spans="1:33" x14ac:dyDescent="0.45">
      <c r="A24" s="1" t="s">
        <v>4</v>
      </c>
      <c r="B24" s="21">
        <v>16941</v>
      </c>
      <c r="C24" s="2">
        <v>114425890.80000004</v>
      </c>
      <c r="D24" s="21">
        <v>19078</v>
      </c>
      <c r="E24" s="2">
        <v>149814845.35999998</v>
      </c>
      <c r="F24" s="37">
        <v>20437</v>
      </c>
      <c r="G24" s="34">
        <v>198436140.31999987</v>
      </c>
      <c r="H24" s="37">
        <v>21405</v>
      </c>
      <c r="I24" s="34">
        <v>231558789.35999998</v>
      </c>
      <c r="J24" s="37">
        <v>21791</v>
      </c>
      <c r="K24" s="34">
        <v>242149002.71999997</v>
      </c>
      <c r="L24" s="37">
        <v>22098</v>
      </c>
      <c r="M24" s="34">
        <v>249190551.84</v>
      </c>
      <c r="N24" s="37">
        <v>22323</v>
      </c>
      <c r="O24" s="34">
        <v>253980005.83999994</v>
      </c>
      <c r="P24" s="37">
        <v>22654</v>
      </c>
      <c r="Q24" s="34">
        <v>261174112.0799998</v>
      </c>
      <c r="R24" s="34">
        <v>22869</v>
      </c>
      <c r="S24" s="34">
        <v>265329780.3999998</v>
      </c>
      <c r="T24" s="10">
        <v>22938</v>
      </c>
      <c r="U24" s="9">
        <v>266659090.84000006</v>
      </c>
      <c r="V24" s="10">
        <v>22995</v>
      </c>
      <c r="W24" s="9">
        <v>267554518.84000006</v>
      </c>
      <c r="X24" s="10">
        <v>23035</v>
      </c>
      <c r="Y24" s="9">
        <v>268262243.96000004</v>
      </c>
      <c r="Z24" s="10">
        <v>23043</v>
      </c>
      <c r="AA24" s="9">
        <v>268471684.04000008</v>
      </c>
      <c r="AB24" s="10">
        <v>23056</v>
      </c>
      <c r="AC24" s="9">
        <v>268695074.51999998</v>
      </c>
      <c r="AD24" s="10">
        <v>23058</v>
      </c>
      <c r="AE24" s="9">
        <v>268840672.5200001</v>
      </c>
      <c r="AF24" s="10">
        <v>23060</v>
      </c>
      <c r="AG24" s="9">
        <v>268923291.48000002</v>
      </c>
    </row>
    <row r="25" spans="1:33" x14ac:dyDescent="0.45">
      <c r="A25" s="1" t="s">
        <v>16</v>
      </c>
      <c r="B25" s="21">
        <v>3462</v>
      </c>
      <c r="C25" s="2">
        <v>22948182.560000006</v>
      </c>
      <c r="D25" s="21">
        <v>4126</v>
      </c>
      <c r="E25" s="2">
        <v>31473250.320000004</v>
      </c>
      <c r="F25" s="37">
        <v>4612</v>
      </c>
      <c r="G25" s="34">
        <v>41525435.359999977</v>
      </c>
      <c r="H25" s="37">
        <v>4986</v>
      </c>
      <c r="I25" s="34">
        <v>49267375.679999985</v>
      </c>
      <c r="J25" s="37">
        <v>5129</v>
      </c>
      <c r="K25" s="34">
        <v>52225919.039999962</v>
      </c>
      <c r="L25" s="37">
        <v>5243</v>
      </c>
      <c r="M25" s="34">
        <v>54353479.839999959</v>
      </c>
      <c r="N25" s="37">
        <v>5318</v>
      </c>
      <c r="O25" s="34">
        <v>55845871.119999968</v>
      </c>
      <c r="P25" s="37">
        <v>5442</v>
      </c>
      <c r="Q25" s="34">
        <v>57878457.759999983</v>
      </c>
      <c r="R25" s="34">
        <v>5492</v>
      </c>
      <c r="S25" s="34">
        <v>58958695.359999977</v>
      </c>
      <c r="T25" s="10">
        <v>5514</v>
      </c>
      <c r="U25" s="9">
        <v>59319054.159999974</v>
      </c>
      <c r="V25" s="10">
        <v>5541</v>
      </c>
      <c r="W25" s="9">
        <v>59658564.479999974</v>
      </c>
      <c r="X25" s="10">
        <v>5562</v>
      </c>
      <c r="Y25" s="9">
        <v>59916278.719999991</v>
      </c>
      <c r="Z25" s="10">
        <v>5569</v>
      </c>
      <c r="AA25" s="9">
        <v>59980566.79999999</v>
      </c>
      <c r="AB25" s="10">
        <v>5572</v>
      </c>
      <c r="AC25" s="9">
        <v>60015366.79999999</v>
      </c>
      <c r="AD25" s="10">
        <v>5569</v>
      </c>
      <c r="AE25" s="9">
        <v>60007779.839999989</v>
      </c>
      <c r="AF25" s="10">
        <v>5572</v>
      </c>
      <c r="AG25" s="9">
        <v>60055883.839999989</v>
      </c>
    </row>
    <row r="26" spans="1:33" x14ac:dyDescent="0.45">
      <c r="A26" s="1" t="s">
        <v>30</v>
      </c>
      <c r="B26" s="21">
        <v>582</v>
      </c>
      <c r="C26" s="2">
        <v>3933649.7600000007</v>
      </c>
      <c r="D26" s="21">
        <v>708</v>
      </c>
      <c r="E26" s="2">
        <v>5700345.2800000012</v>
      </c>
      <c r="F26" s="37">
        <v>803</v>
      </c>
      <c r="G26" s="34">
        <v>7639873.2800000021</v>
      </c>
      <c r="H26" s="37">
        <v>879</v>
      </c>
      <c r="I26" s="34">
        <v>9516727.9200000018</v>
      </c>
      <c r="J26" s="37">
        <v>921</v>
      </c>
      <c r="K26" s="34">
        <v>10320595.280000003</v>
      </c>
      <c r="L26" s="37">
        <v>947</v>
      </c>
      <c r="M26" s="34">
        <v>10691224.320000002</v>
      </c>
      <c r="N26" s="37">
        <v>963</v>
      </c>
      <c r="O26" s="34">
        <v>11016348.24</v>
      </c>
      <c r="P26" s="37">
        <v>984</v>
      </c>
      <c r="Q26" s="34">
        <v>11455618.400000002</v>
      </c>
      <c r="R26" s="34">
        <v>996</v>
      </c>
      <c r="S26" s="34">
        <v>11705362.399999999</v>
      </c>
      <c r="T26" s="10">
        <v>999</v>
      </c>
      <c r="U26" s="9">
        <v>11746991.359999999</v>
      </c>
      <c r="V26" s="10">
        <v>1006</v>
      </c>
      <c r="W26" s="9">
        <v>11896191.359999999</v>
      </c>
      <c r="X26" s="10">
        <v>1005</v>
      </c>
      <c r="Y26" s="9">
        <v>11887391.359999999</v>
      </c>
      <c r="Z26" s="10">
        <v>1008</v>
      </c>
      <c r="AA26" s="9">
        <v>11918991.359999999</v>
      </c>
      <c r="AB26" s="10">
        <v>1007</v>
      </c>
      <c r="AC26" s="9">
        <v>11928991.359999999</v>
      </c>
      <c r="AD26" s="10">
        <v>1009</v>
      </c>
      <c r="AE26" s="9">
        <v>11956159.68</v>
      </c>
      <c r="AF26" s="10">
        <v>1010</v>
      </c>
      <c r="AG26" s="9">
        <v>11932107.199999999</v>
      </c>
    </row>
    <row r="27" spans="1:33" x14ac:dyDescent="0.45">
      <c r="A27" s="1" t="s">
        <v>17</v>
      </c>
      <c r="B27" s="21">
        <v>5963</v>
      </c>
      <c r="C27" s="2">
        <v>40483085.599999964</v>
      </c>
      <c r="D27" s="21">
        <v>7109</v>
      </c>
      <c r="E27" s="2">
        <v>55076028.559999973</v>
      </c>
      <c r="F27" s="37">
        <v>7884</v>
      </c>
      <c r="G27" s="34">
        <v>74255375.120000035</v>
      </c>
      <c r="H27" s="37">
        <v>8466</v>
      </c>
      <c r="I27" s="34">
        <v>87762438.959999979</v>
      </c>
      <c r="J27" s="37">
        <v>8690</v>
      </c>
      <c r="K27" s="34">
        <v>92493914.719999999</v>
      </c>
      <c r="L27" s="37">
        <v>8891</v>
      </c>
      <c r="M27" s="34">
        <v>96077807.360000014</v>
      </c>
      <c r="N27" s="37">
        <v>9044</v>
      </c>
      <c r="O27" s="34">
        <v>98579933.040000007</v>
      </c>
      <c r="P27" s="37">
        <v>9240</v>
      </c>
      <c r="Q27" s="34">
        <v>101957386.16000006</v>
      </c>
      <c r="R27" s="34">
        <v>9349</v>
      </c>
      <c r="S27" s="34">
        <v>103897682.32000002</v>
      </c>
      <c r="T27" s="10">
        <v>9401</v>
      </c>
      <c r="U27" s="9">
        <v>104582998.00000003</v>
      </c>
      <c r="V27" s="10">
        <v>9428</v>
      </c>
      <c r="W27" s="9">
        <v>104950570.24000004</v>
      </c>
      <c r="X27" s="10">
        <v>9447</v>
      </c>
      <c r="Y27" s="9">
        <v>105191704.72000004</v>
      </c>
      <c r="Z27" s="10">
        <v>9449</v>
      </c>
      <c r="AA27" s="9">
        <v>105233355.91999999</v>
      </c>
      <c r="AB27" s="10">
        <v>9465</v>
      </c>
      <c r="AC27" s="9">
        <v>105410175.52</v>
      </c>
      <c r="AD27" s="10">
        <v>9472</v>
      </c>
      <c r="AE27" s="9">
        <v>105480001.44</v>
      </c>
      <c r="AF27" s="10">
        <v>9472</v>
      </c>
      <c r="AG27" s="9">
        <v>105521081.44000001</v>
      </c>
    </row>
    <row r="28" spans="1:33" x14ac:dyDescent="0.45">
      <c r="A28" s="1" t="s">
        <v>5</v>
      </c>
      <c r="B28" s="21">
        <v>2162</v>
      </c>
      <c r="C28" s="2">
        <v>14359169.520000001</v>
      </c>
      <c r="D28" s="21">
        <v>2581</v>
      </c>
      <c r="E28" s="2">
        <v>19864243.119999997</v>
      </c>
      <c r="F28" s="37">
        <v>2833</v>
      </c>
      <c r="G28" s="34">
        <v>26364050.719999991</v>
      </c>
      <c r="H28" s="37">
        <v>3047</v>
      </c>
      <c r="I28" s="34">
        <v>31350446.639999989</v>
      </c>
      <c r="J28" s="37">
        <v>3140</v>
      </c>
      <c r="K28" s="34">
        <v>33342944.639999993</v>
      </c>
      <c r="L28" s="37">
        <v>3213</v>
      </c>
      <c r="M28" s="34">
        <v>34582546.719999984</v>
      </c>
      <c r="N28" s="37">
        <v>3266</v>
      </c>
      <c r="O28" s="34">
        <v>35593826.559999987</v>
      </c>
      <c r="P28" s="37">
        <v>3330</v>
      </c>
      <c r="Q28" s="34">
        <v>36945635.200000003</v>
      </c>
      <c r="R28" s="34">
        <v>3370</v>
      </c>
      <c r="S28" s="34">
        <v>37677740.399999991</v>
      </c>
      <c r="T28" s="10">
        <v>3383</v>
      </c>
      <c r="U28" s="9">
        <v>37957420</v>
      </c>
      <c r="V28" s="10">
        <v>3392</v>
      </c>
      <c r="W28" s="9">
        <v>38099351.520000003</v>
      </c>
      <c r="X28" s="10">
        <v>3402</v>
      </c>
      <c r="Y28" s="9">
        <v>38249739.68</v>
      </c>
      <c r="Z28" s="10">
        <v>3407</v>
      </c>
      <c r="AA28" s="9">
        <v>38332939.68</v>
      </c>
      <c r="AB28" s="10">
        <v>3410</v>
      </c>
      <c r="AC28" s="9">
        <v>38368637.199999996</v>
      </c>
      <c r="AD28" s="10">
        <v>3411</v>
      </c>
      <c r="AE28" s="9">
        <v>38357437.199999996</v>
      </c>
      <c r="AF28" s="10">
        <v>3416</v>
      </c>
      <c r="AG28" s="9">
        <v>38387358.319999993</v>
      </c>
    </row>
    <row r="29" spans="1:33" x14ac:dyDescent="0.45">
      <c r="A29" s="3" t="s">
        <v>44</v>
      </c>
      <c r="B29" s="11">
        <f t="shared" ref="B29:C29" si="0">SUM(B11:B28)</f>
        <v>77073</v>
      </c>
      <c r="C29" s="41">
        <f t="shared" si="0"/>
        <v>526588319.44000006</v>
      </c>
      <c r="D29" s="11">
        <f t="shared" ref="D29:I29" si="1">SUM(D11:D28)</f>
        <v>88938</v>
      </c>
      <c r="E29" s="41">
        <f t="shared" si="1"/>
        <v>702729743.84000003</v>
      </c>
      <c r="F29" s="11">
        <f t="shared" si="1"/>
        <v>96934</v>
      </c>
      <c r="G29" s="41">
        <f t="shared" si="1"/>
        <v>935111651.0400002</v>
      </c>
      <c r="H29" s="11">
        <f t="shared" si="1"/>
        <v>102785</v>
      </c>
      <c r="I29" s="41">
        <f t="shared" si="1"/>
        <v>1101187457.04</v>
      </c>
      <c r="J29" s="11">
        <f t="shared" ref="J29:AB29" si="2">SUM(J11:J28)</f>
        <v>105152</v>
      </c>
      <c r="K29" s="41">
        <f t="shared" ref="K29:AD29" si="3">SUM(K11:K28)</f>
        <v>1159427307.9200008</v>
      </c>
      <c r="L29" s="11">
        <f t="shared" si="2"/>
        <v>107083</v>
      </c>
      <c r="M29" s="41">
        <f t="shared" si="3"/>
        <v>1201119731.2800007</v>
      </c>
      <c r="N29" s="11">
        <f t="shared" si="2"/>
        <v>108490</v>
      </c>
      <c r="O29" s="41">
        <f t="shared" si="3"/>
        <v>1229937911.0400002</v>
      </c>
      <c r="P29" s="11">
        <f t="shared" si="2"/>
        <v>110595</v>
      </c>
      <c r="Q29" s="41">
        <f t="shared" si="3"/>
        <v>1271013603.2800004</v>
      </c>
      <c r="R29" s="11">
        <f t="shared" si="2"/>
        <v>111826</v>
      </c>
      <c r="S29" s="41">
        <f t="shared" si="3"/>
        <v>1293328937.0400002</v>
      </c>
      <c r="T29" s="11">
        <f t="shared" si="2"/>
        <v>112247</v>
      </c>
      <c r="U29" s="41">
        <f t="shared" si="3"/>
        <v>1300804240.2800007</v>
      </c>
      <c r="V29" s="11">
        <f t="shared" si="2"/>
        <v>112549</v>
      </c>
      <c r="W29" s="41">
        <f t="shared" si="3"/>
        <v>1306149214.5200005</v>
      </c>
      <c r="X29" s="11">
        <f t="shared" si="2"/>
        <v>112792</v>
      </c>
      <c r="Y29" s="41">
        <f t="shared" si="3"/>
        <v>1309887479.2400007</v>
      </c>
      <c r="Z29" s="11">
        <f t="shared" si="2"/>
        <v>112877</v>
      </c>
      <c r="AA29" s="41">
        <f t="shared" si="3"/>
        <v>1311356767.0000005</v>
      </c>
      <c r="AB29" s="11">
        <f t="shared" si="2"/>
        <v>112979</v>
      </c>
      <c r="AC29" s="41">
        <f t="shared" si="3"/>
        <v>1313179456.0400002</v>
      </c>
      <c r="AD29" s="11">
        <f t="shared" si="3"/>
        <v>113014</v>
      </c>
      <c r="AE29" s="41">
        <f t="shared" ref="AE29:AF29" si="4">SUM(AE11:AE28)</f>
        <v>1313836126.7600009</v>
      </c>
      <c r="AF29" s="11">
        <f t="shared" si="4"/>
        <v>113031</v>
      </c>
      <c r="AG29" s="41">
        <f t="shared" ref="AG29" si="5">SUM(AG11:AG28)</f>
        <v>1314182497.4800005</v>
      </c>
    </row>
    <row r="31" spans="1:33" ht="15.75" x14ac:dyDescent="0.5">
      <c r="A31" s="25" t="s">
        <v>49</v>
      </c>
      <c r="B31" s="23"/>
      <c r="C31" s="23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71"/>
      <c r="AC31" s="25"/>
      <c r="AD31" s="25"/>
      <c r="AE31" s="25"/>
      <c r="AF31" s="25"/>
      <c r="AG31" s="25"/>
    </row>
    <row r="32" spans="1:33" x14ac:dyDescent="0.45">
      <c r="A32" s="85" t="s">
        <v>45</v>
      </c>
      <c r="B32" s="92" t="s">
        <v>64</v>
      </c>
      <c r="C32" s="93"/>
      <c r="D32" s="92" t="s">
        <v>65</v>
      </c>
      <c r="E32" s="93"/>
      <c r="F32" s="92" t="s">
        <v>68</v>
      </c>
      <c r="G32" s="93"/>
      <c r="H32" s="92" t="s">
        <v>69</v>
      </c>
      <c r="I32" s="93"/>
      <c r="J32" s="92" t="s">
        <v>70</v>
      </c>
      <c r="K32" s="93"/>
      <c r="L32" s="92" t="s">
        <v>71</v>
      </c>
      <c r="M32" s="93"/>
      <c r="N32" s="92" t="s">
        <v>72</v>
      </c>
      <c r="O32" s="93"/>
      <c r="P32" s="79" t="s">
        <v>73</v>
      </c>
      <c r="Q32" s="80"/>
      <c r="R32" s="79" t="s">
        <v>74</v>
      </c>
      <c r="S32" s="80"/>
      <c r="T32" s="79" t="s">
        <v>76</v>
      </c>
      <c r="U32" s="80"/>
      <c r="V32" s="80" t="s">
        <v>77</v>
      </c>
      <c r="W32" s="81"/>
      <c r="X32" s="80" t="s">
        <v>78</v>
      </c>
      <c r="Y32" s="81"/>
      <c r="Z32" s="80" t="s">
        <v>79</v>
      </c>
      <c r="AA32" s="81"/>
      <c r="AB32" s="80" t="s">
        <v>80</v>
      </c>
      <c r="AC32" s="81"/>
      <c r="AD32" s="80" t="s">
        <v>81</v>
      </c>
      <c r="AE32" s="81"/>
      <c r="AF32" s="80" t="s">
        <v>82</v>
      </c>
      <c r="AG32" s="81"/>
    </row>
    <row r="33" spans="1:33" x14ac:dyDescent="0.45">
      <c r="A33" s="86"/>
      <c r="B33" s="24" t="s">
        <v>51</v>
      </c>
      <c r="C33" s="24" t="s">
        <v>47</v>
      </c>
      <c r="D33" s="35" t="s">
        <v>51</v>
      </c>
      <c r="E33" s="35" t="s">
        <v>47</v>
      </c>
      <c r="F33" s="40" t="s">
        <v>51</v>
      </c>
      <c r="G33" s="40" t="s">
        <v>47</v>
      </c>
      <c r="H33" s="42" t="s">
        <v>51</v>
      </c>
      <c r="I33" s="42" t="s">
        <v>47</v>
      </c>
      <c r="J33" s="45" t="s">
        <v>51</v>
      </c>
      <c r="K33" s="45" t="s">
        <v>47</v>
      </c>
      <c r="L33" s="49" t="s">
        <v>51</v>
      </c>
      <c r="M33" s="49" t="s">
        <v>47</v>
      </c>
      <c r="N33" s="49" t="s">
        <v>51</v>
      </c>
      <c r="O33" s="49" t="s">
        <v>47</v>
      </c>
      <c r="P33" s="51" t="s">
        <v>46</v>
      </c>
      <c r="Q33" s="51" t="s">
        <v>47</v>
      </c>
      <c r="R33" s="56" t="s">
        <v>46</v>
      </c>
      <c r="S33" s="56" t="s">
        <v>47</v>
      </c>
      <c r="T33" s="58" t="s">
        <v>46</v>
      </c>
      <c r="U33" s="58" t="s">
        <v>47</v>
      </c>
      <c r="V33" s="61" t="s">
        <v>46</v>
      </c>
      <c r="W33" s="61" t="s">
        <v>47</v>
      </c>
      <c r="X33" s="63" t="s">
        <v>46</v>
      </c>
      <c r="Y33" s="63" t="s">
        <v>47</v>
      </c>
      <c r="Z33" s="65" t="s">
        <v>46</v>
      </c>
      <c r="AA33" s="65" t="s">
        <v>47</v>
      </c>
      <c r="AB33" s="72" t="s">
        <v>46</v>
      </c>
      <c r="AC33" s="67" t="s">
        <v>47</v>
      </c>
      <c r="AD33" s="69" t="s">
        <v>46</v>
      </c>
      <c r="AE33" s="69" t="s">
        <v>47</v>
      </c>
      <c r="AF33" s="78" t="s">
        <v>46</v>
      </c>
      <c r="AG33" s="78" t="s">
        <v>47</v>
      </c>
    </row>
    <row r="34" spans="1:33" x14ac:dyDescent="0.45">
      <c r="A34" s="1" t="s">
        <v>6</v>
      </c>
      <c r="B34" s="21">
        <v>9488</v>
      </c>
      <c r="C34" s="2">
        <v>85704262.799999997</v>
      </c>
      <c r="D34" s="21">
        <v>10475</v>
      </c>
      <c r="E34" s="2">
        <v>110518573.52000001</v>
      </c>
      <c r="F34" s="10">
        <v>11075</v>
      </c>
      <c r="G34" s="9">
        <v>143588205.20000002</v>
      </c>
      <c r="H34" s="10">
        <v>11469</v>
      </c>
      <c r="I34" s="9">
        <v>166736830.24000004</v>
      </c>
      <c r="J34" s="10">
        <v>11613</v>
      </c>
      <c r="K34" s="9">
        <v>174327082.16000003</v>
      </c>
      <c r="L34" s="10">
        <v>11722</v>
      </c>
      <c r="M34" s="9">
        <v>178848037.60000005</v>
      </c>
      <c r="N34" s="10">
        <v>11835</v>
      </c>
      <c r="O34" s="9">
        <v>182332971.68000001</v>
      </c>
      <c r="P34" s="10">
        <v>11963</v>
      </c>
      <c r="Q34" s="9">
        <v>187363964.48000002</v>
      </c>
      <c r="R34" s="10">
        <v>12053</v>
      </c>
      <c r="S34" s="9">
        <v>190667944.16</v>
      </c>
      <c r="T34" s="10">
        <v>12094</v>
      </c>
      <c r="U34" s="9">
        <v>192250697.68000004</v>
      </c>
      <c r="V34" s="10">
        <v>12131</v>
      </c>
      <c r="W34" s="9">
        <v>193500373.68000004</v>
      </c>
      <c r="X34" s="10">
        <v>12156</v>
      </c>
      <c r="Y34" s="9">
        <v>194072145.44000009</v>
      </c>
      <c r="Z34" s="10">
        <v>12161</v>
      </c>
      <c r="AA34" s="9">
        <v>194178613.28000009</v>
      </c>
      <c r="AB34" s="10">
        <v>12176</v>
      </c>
      <c r="AC34" s="9">
        <v>194640355.28000009</v>
      </c>
      <c r="AD34" s="10">
        <v>12185</v>
      </c>
      <c r="AE34" s="9">
        <v>194815651.28000009</v>
      </c>
      <c r="AF34" s="10">
        <v>12188</v>
      </c>
      <c r="AG34" s="9">
        <v>194874509.6800001</v>
      </c>
    </row>
    <row r="35" spans="1:33" x14ac:dyDescent="0.45">
      <c r="A35" s="1" t="s">
        <v>18</v>
      </c>
      <c r="B35" s="21">
        <v>4117</v>
      </c>
      <c r="C35" s="2">
        <v>27145714.719999999</v>
      </c>
      <c r="D35" s="21">
        <v>4743</v>
      </c>
      <c r="E35" s="2">
        <v>36133044.399999991</v>
      </c>
      <c r="F35" s="10">
        <v>5169</v>
      </c>
      <c r="G35" s="9">
        <v>48189187.519999966</v>
      </c>
      <c r="H35" s="10">
        <v>5452</v>
      </c>
      <c r="I35" s="9">
        <v>56649829.519999988</v>
      </c>
      <c r="J35" s="10">
        <v>5574</v>
      </c>
      <c r="K35" s="9">
        <v>59498143.519999981</v>
      </c>
      <c r="L35" s="10">
        <v>5681</v>
      </c>
      <c r="M35" s="9">
        <v>61715061.039999999</v>
      </c>
      <c r="N35" s="10">
        <v>5765</v>
      </c>
      <c r="O35" s="9">
        <v>63127663.439999998</v>
      </c>
      <c r="P35" s="10">
        <v>5869</v>
      </c>
      <c r="Q35" s="9">
        <v>65047618.240000002</v>
      </c>
      <c r="R35" s="10">
        <v>5927</v>
      </c>
      <c r="S35" s="9">
        <v>66214564.24000001</v>
      </c>
      <c r="T35" s="10">
        <v>5953</v>
      </c>
      <c r="U35" s="9">
        <v>66626874.880000003</v>
      </c>
      <c r="V35" s="10">
        <v>5976</v>
      </c>
      <c r="W35" s="9">
        <v>66988708.240000002</v>
      </c>
      <c r="X35" s="10">
        <v>6001</v>
      </c>
      <c r="Y35" s="9">
        <v>67205873.280000001</v>
      </c>
      <c r="Z35" s="10">
        <v>6011</v>
      </c>
      <c r="AA35" s="9">
        <v>67317155.599999994</v>
      </c>
      <c r="AB35" s="10">
        <v>6017</v>
      </c>
      <c r="AC35" s="9">
        <v>67404828.640000001</v>
      </c>
      <c r="AD35" s="10">
        <v>6022</v>
      </c>
      <c r="AE35" s="9">
        <v>67488675.359999999</v>
      </c>
      <c r="AF35" s="10">
        <v>6029</v>
      </c>
      <c r="AG35" s="9">
        <v>67568956.879999995</v>
      </c>
    </row>
    <row r="36" spans="1:33" x14ac:dyDescent="0.45">
      <c r="A36" s="1" t="s">
        <v>19</v>
      </c>
      <c r="B36" s="21">
        <v>1001</v>
      </c>
      <c r="C36" s="2">
        <v>6656796.7200000007</v>
      </c>
      <c r="D36" s="21">
        <v>1250</v>
      </c>
      <c r="E36" s="2">
        <v>9766164.0800000001</v>
      </c>
      <c r="F36" s="10">
        <v>1406</v>
      </c>
      <c r="G36" s="9">
        <v>13014421.360000003</v>
      </c>
      <c r="H36" s="10">
        <v>1547</v>
      </c>
      <c r="I36" s="9">
        <v>15945698.320000002</v>
      </c>
      <c r="J36" s="10">
        <v>1604</v>
      </c>
      <c r="K36" s="9">
        <v>17128321.520000003</v>
      </c>
      <c r="L36" s="10">
        <v>1655</v>
      </c>
      <c r="M36" s="9">
        <v>18029712.080000002</v>
      </c>
      <c r="N36" s="10">
        <v>1692</v>
      </c>
      <c r="O36" s="9">
        <v>18850997.120000001</v>
      </c>
      <c r="P36" s="10">
        <v>1738</v>
      </c>
      <c r="Q36" s="9">
        <v>19678495.680000003</v>
      </c>
      <c r="R36" s="10">
        <v>1767</v>
      </c>
      <c r="S36" s="9">
        <v>20087761.600000005</v>
      </c>
      <c r="T36" s="10">
        <v>1773</v>
      </c>
      <c r="U36" s="9">
        <v>20193257.600000005</v>
      </c>
      <c r="V36" s="10">
        <v>1780</v>
      </c>
      <c r="W36" s="9">
        <v>20395257.600000005</v>
      </c>
      <c r="X36" s="10">
        <v>1790</v>
      </c>
      <c r="Y36" s="9">
        <v>20608680.32</v>
      </c>
      <c r="Z36" s="10">
        <v>1795</v>
      </c>
      <c r="AA36" s="9">
        <v>20776280.32</v>
      </c>
      <c r="AB36" s="10">
        <v>1797</v>
      </c>
      <c r="AC36" s="9">
        <v>20810280.32</v>
      </c>
      <c r="AD36" s="10">
        <v>1798</v>
      </c>
      <c r="AE36" s="9">
        <v>20814680.32</v>
      </c>
      <c r="AF36" s="10">
        <v>1798</v>
      </c>
      <c r="AG36" s="9">
        <v>20813623.52</v>
      </c>
    </row>
    <row r="37" spans="1:33" x14ac:dyDescent="0.45">
      <c r="A37" s="1" t="s">
        <v>20</v>
      </c>
      <c r="B37" s="21">
        <v>2555</v>
      </c>
      <c r="C37" s="2">
        <v>17206705.439999994</v>
      </c>
      <c r="D37" s="21">
        <v>2943</v>
      </c>
      <c r="E37" s="2">
        <v>23002759.919999991</v>
      </c>
      <c r="F37" s="10">
        <v>3196</v>
      </c>
      <c r="G37" s="9">
        <v>30378496.399999984</v>
      </c>
      <c r="H37" s="10">
        <v>3364</v>
      </c>
      <c r="I37" s="9">
        <v>35693358.959999986</v>
      </c>
      <c r="J37" s="10">
        <v>3422</v>
      </c>
      <c r="K37" s="9">
        <v>37827030.079999983</v>
      </c>
      <c r="L37" s="10">
        <v>3487</v>
      </c>
      <c r="M37" s="9">
        <v>39402492.079999983</v>
      </c>
      <c r="N37" s="10">
        <v>3544</v>
      </c>
      <c r="O37" s="9">
        <v>40376751.359999985</v>
      </c>
      <c r="P37" s="10">
        <v>3632</v>
      </c>
      <c r="Q37" s="9">
        <v>42063779.199999981</v>
      </c>
      <c r="R37" s="10">
        <v>3682</v>
      </c>
      <c r="S37" s="9">
        <v>43001821.839999974</v>
      </c>
      <c r="T37" s="10">
        <v>3706</v>
      </c>
      <c r="U37" s="9">
        <v>43506814.23999998</v>
      </c>
      <c r="V37" s="10">
        <v>3721</v>
      </c>
      <c r="W37" s="9">
        <v>43684237.439999983</v>
      </c>
      <c r="X37" s="10">
        <v>3732</v>
      </c>
      <c r="Y37" s="9">
        <v>43973255.679999985</v>
      </c>
      <c r="Z37" s="10">
        <v>3733</v>
      </c>
      <c r="AA37" s="9">
        <v>44002759.679999985</v>
      </c>
      <c r="AB37" s="10">
        <v>3746</v>
      </c>
      <c r="AC37" s="9">
        <v>44177152.87999998</v>
      </c>
      <c r="AD37" s="10">
        <v>3751</v>
      </c>
      <c r="AE37" s="9">
        <v>44256544.399999984</v>
      </c>
      <c r="AF37" s="10">
        <v>3755</v>
      </c>
      <c r="AG37" s="9">
        <v>44276395.119999982</v>
      </c>
    </row>
    <row r="38" spans="1:33" x14ac:dyDescent="0.45">
      <c r="A38" s="1" t="s">
        <v>21</v>
      </c>
      <c r="B38" s="21">
        <v>10902</v>
      </c>
      <c r="C38" s="2">
        <v>70106563.040000021</v>
      </c>
      <c r="D38" s="21">
        <v>13356</v>
      </c>
      <c r="E38" s="2">
        <v>99087465.840000018</v>
      </c>
      <c r="F38" s="10">
        <v>15184</v>
      </c>
      <c r="G38" s="9">
        <v>134011110.48000005</v>
      </c>
      <c r="H38" s="10">
        <v>16583</v>
      </c>
      <c r="I38" s="9">
        <v>161016157.92000002</v>
      </c>
      <c r="J38" s="10">
        <v>17160</v>
      </c>
      <c r="K38" s="9">
        <v>170983797.91999996</v>
      </c>
      <c r="L38" s="10">
        <v>17650</v>
      </c>
      <c r="M38" s="9">
        <v>178606443.03999996</v>
      </c>
      <c r="N38" s="10">
        <v>17955</v>
      </c>
      <c r="O38" s="9">
        <v>184134366.71999991</v>
      </c>
      <c r="P38" s="10">
        <v>18482</v>
      </c>
      <c r="Q38" s="9">
        <v>192708217.5999999</v>
      </c>
      <c r="R38" s="10">
        <v>18738</v>
      </c>
      <c r="S38" s="9">
        <v>196368764.95999992</v>
      </c>
      <c r="T38" s="10">
        <v>18820</v>
      </c>
      <c r="U38" s="9">
        <v>197493553.91999993</v>
      </c>
      <c r="V38" s="10">
        <v>18873</v>
      </c>
      <c r="W38" s="9">
        <v>198119372.63999996</v>
      </c>
      <c r="X38" s="10">
        <v>18930</v>
      </c>
      <c r="Y38" s="9">
        <v>198673399.59999993</v>
      </c>
      <c r="Z38" s="10">
        <v>18957</v>
      </c>
      <c r="AA38" s="9">
        <v>199121621.67999992</v>
      </c>
      <c r="AB38" s="10">
        <v>19002</v>
      </c>
      <c r="AC38" s="9">
        <v>199674197.27999994</v>
      </c>
      <c r="AD38" s="10">
        <v>19048</v>
      </c>
      <c r="AE38" s="9">
        <v>200177540.15999991</v>
      </c>
      <c r="AF38" s="10">
        <v>19065</v>
      </c>
      <c r="AG38" s="9">
        <v>200351926.55999991</v>
      </c>
    </row>
    <row r="39" spans="1:33" x14ac:dyDescent="0.45">
      <c r="A39" s="1" t="s">
        <v>22</v>
      </c>
      <c r="B39" s="21">
        <v>1668</v>
      </c>
      <c r="C39" s="2">
        <v>10879589.199999997</v>
      </c>
      <c r="D39" s="21">
        <v>1924</v>
      </c>
      <c r="E39" s="2">
        <v>14824168.159999995</v>
      </c>
      <c r="F39" s="10">
        <v>2088</v>
      </c>
      <c r="G39" s="9">
        <v>19423157.600000005</v>
      </c>
      <c r="H39" s="10">
        <v>2208</v>
      </c>
      <c r="I39" s="9">
        <v>23098980.32</v>
      </c>
      <c r="J39" s="10">
        <v>2265</v>
      </c>
      <c r="K39" s="9">
        <v>24473577.760000002</v>
      </c>
      <c r="L39" s="10">
        <v>2316</v>
      </c>
      <c r="M39" s="9">
        <v>25421161.599999998</v>
      </c>
      <c r="N39" s="10">
        <v>2340</v>
      </c>
      <c r="O39" s="9">
        <v>25982071.120000001</v>
      </c>
      <c r="P39" s="10">
        <v>2378</v>
      </c>
      <c r="Q39" s="9">
        <v>26733045.040000003</v>
      </c>
      <c r="R39" s="10">
        <v>2402</v>
      </c>
      <c r="S39" s="9">
        <v>27128203.280000005</v>
      </c>
      <c r="T39" s="10">
        <v>2412</v>
      </c>
      <c r="U39" s="9">
        <v>27283266.160000004</v>
      </c>
      <c r="V39" s="10">
        <v>2424</v>
      </c>
      <c r="W39" s="9">
        <v>27439468.640000004</v>
      </c>
      <c r="X39" s="10">
        <v>2433</v>
      </c>
      <c r="Y39" s="9">
        <v>27563565.280000005</v>
      </c>
      <c r="Z39" s="10">
        <v>2443</v>
      </c>
      <c r="AA39" s="9">
        <v>27688359.360000007</v>
      </c>
      <c r="AB39" s="10">
        <v>2447</v>
      </c>
      <c r="AC39" s="9">
        <v>27746607.360000003</v>
      </c>
      <c r="AD39" s="10">
        <v>2449</v>
      </c>
      <c r="AE39" s="9">
        <v>27761247.360000003</v>
      </c>
      <c r="AF39" s="10">
        <v>2451</v>
      </c>
      <c r="AG39" s="9">
        <v>27789319.280000001</v>
      </c>
    </row>
    <row r="40" spans="1:33" x14ac:dyDescent="0.45">
      <c r="A40" s="1" t="s">
        <v>23</v>
      </c>
      <c r="B40" s="21">
        <v>102</v>
      </c>
      <c r="C40" s="2">
        <v>676416</v>
      </c>
      <c r="D40" s="21">
        <v>125</v>
      </c>
      <c r="E40" s="2">
        <v>984909.5199999999</v>
      </c>
      <c r="F40" s="10">
        <v>138</v>
      </c>
      <c r="G40" s="9">
        <v>1261759.52</v>
      </c>
      <c r="H40" s="10">
        <v>147</v>
      </c>
      <c r="I40" s="9">
        <v>1493394.08</v>
      </c>
      <c r="J40" s="10">
        <v>153</v>
      </c>
      <c r="K40" s="9">
        <v>1628594.08</v>
      </c>
      <c r="L40" s="10">
        <v>157</v>
      </c>
      <c r="M40" s="9">
        <v>1735144.08</v>
      </c>
      <c r="N40" s="10">
        <v>157</v>
      </c>
      <c r="O40" s="9">
        <v>1792984.08</v>
      </c>
      <c r="P40" s="10">
        <v>159</v>
      </c>
      <c r="Q40" s="9">
        <v>1855384.08</v>
      </c>
      <c r="R40" s="10">
        <v>160</v>
      </c>
      <c r="S40" s="9">
        <v>1889784.08</v>
      </c>
      <c r="T40" s="10">
        <v>160</v>
      </c>
      <c r="U40" s="9">
        <v>1889784.08</v>
      </c>
      <c r="V40" s="10">
        <v>161</v>
      </c>
      <c r="W40" s="9">
        <v>1894584.08</v>
      </c>
      <c r="X40" s="10">
        <v>160</v>
      </c>
      <c r="Y40" s="9">
        <v>1895178</v>
      </c>
      <c r="Z40" s="10">
        <v>160</v>
      </c>
      <c r="AA40" s="9">
        <v>1895178</v>
      </c>
      <c r="AB40" s="10">
        <v>161</v>
      </c>
      <c r="AC40" s="9">
        <v>1907886.24</v>
      </c>
      <c r="AD40" s="10">
        <v>162</v>
      </c>
      <c r="AE40" s="9">
        <v>1921086.24</v>
      </c>
      <c r="AF40" s="10">
        <v>162</v>
      </c>
      <c r="AG40" s="9">
        <v>1921086.24</v>
      </c>
    </row>
    <row r="41" spans="1:33" x14ac:dyDescent="0.45">
      <c r="A41" s="1" t="s">
        <v>24</v>
      </c>
      <c r="B41" s="21">
        <v>797</v>
      </c>
      <c r="C41" s="2">
        <v>5211397.5199999986</v>
      </c>
      <c r="D41" s="21">
        <v>906</v>
      </c>
      <c r="E41" s="2">
        <v>6972627.4399999985</v>
      </c>
      <c r="F41" s="10">
        <v>969</v>
      </c>
      <c r="G41" s="9">
        <v>9205195.3599999994</v>
      </c>
      <c r="H41" s="10">
        <v>1015</v>
      </c>
      <c r="I41" s="9">
        <v>10788033.440000003</v>
      </c>
      <c r="J41" s="10">
        <v>1042</v>
      </c>
      <c r="K41" s="9">
        <v>11446892.400000002</v>
      </c>
      <c r="L41" s="10">
        <v>1061</v>
      </c>
      <c r="M41" s="9">
        <v>11913745.92</v>
      </c>
      <c r="N41" s="10">
        <v>1074</v>
      </c>
      <c r="O41" s="9">
        <v>12171191.120000001</v>
      </c>
      <c r="P41" s="10">
        <v>1105</v>
      </c>
      <c r="Q41" s="9">
        <v>12627212.479999999</v>
      </c>
      <c r="R41" s="10">
        <v>1114</v>
      </c>
      <c r="S41" s="9">
        <v>12806812.479999999</v>
      </c>
      <c r="T41" s="10">
        <v>1123</v>
      </c>
      <c r="U41" s="9">
        <v>12958141.439999999</v>
      </c>
      <c r="V41" s="10">
        <v>1128</v>
      </c>
      <c r="W41" s="9">
        <v>13016991.439999999</v>
      </c>
      <c r="X41" s="10">
        <v>1130</v>
      </c>
      <c r="Y41" s="9">
        <v>13048305.359999999</v>
      </c>
      <c r="Z41" s="10">
        <v>1130</v>
      </c>
      <c r="AA41" s="9">
        <v>13038305.359999999</v>
      </c>
      <c r="AB41" s="10">
        <v>1132</v>
      </c>
      <c r="AC41" s="9">
        <v>13060160.960000001</v>
      </c>
      <c r="AD41" s="10">
        <v>1134</v>
      </c>
      <c r="AE41" s="9">
        <v>13086560.960000001</v>
      </c>
      <c r="AF41" s="10">
        <v>1134</v>
      </c>
      <c r="AG41" s="9">
        <v>13086560.960000001</v>
      </c>
    </row>
    <row r="42" spans="1:33" x14ac:dyDescent="0.45">
      <c r="A42" s="1" t="s">
        <v>25</v>
      </c>
      <c r="B42" s="21">
        <v>2964</v>
      </c>
      <c r="C42" s="2">
        <v>18664693.199999992</v>
      </c>
      <c r="D42" s="21">
        <v>3527</v>
      </c>
      <c r="E42" s="2">
        <v>26205460.319999989</v>
      </c>
      <c r="F42" s="10">
        <v>3894</v>
      </c>
      <c r="G42" s="9">
        <v>34720519.439999983</v>
      </c>
      <c r="H42" s="10">
        <v>4206</v>
      </c>
      <c r="I42" s="9">
        <v>41597898.479999982</v>
      </c>
      <c r="J42" s="10">
        <v>4338</v>
      </c>
      <c r="K42" s="9">
        <v>44255961.360000007</v>
      </c>
      <c r="L42" s="10">
        <v>4429</v>
      </c>
      <c r="M42" s="9">
        <v>45957664.479999989</v>
      </c>
      <c r="N42" s="10">
        <v>4499</v>
      </c>
      <c r="O42" s="9">
        <v>47329296.399999991</v>
      </c>
      <c r="P42" s="10">
        <v>4604</v>
      </c>
      <c r="Q42" s="9">
        <v>49239927.599999979</v>
      </c>
      <c r="R42" s="10">
        <v>4651</v>
      </c>
      <c r="S42" s="9">
        <v>50070672.87999998</v>
      </c>
      <c r="T42" s="10">
        <v>4676</v>
      </c>
      <c r="U42" s="9">
        <v>50329591.279999971</v>
      </c>
      <c r="V42" s="10">
        <v>4693</v>
      </c>
      <c r="W42" s="9">
        <v>50582004.31999997</v>
      </c>
      <c r="X42" s="10">
        <v>4700</v>
      </c>
      <c r="Y42" s="9">
        <v>50711963.67999997</v>
      </c>
      <c r="Z42" s="10">
        <v>4708</v>
      </c>
      <c r="AA42" s="9">
        <v>50807153.67999997</v>
      </c>
      <c r="AB42" s="10">
        <v>4719</v>
      </c>
      <c r="AC42" s="9">
        <v>50950989.279999971</v>
      </c>
      <c r="AD42" s="10">
        <v>4726</v>
      </c>
      <c r="AE42" s="9">
        <v>51025896.719999976</v>
      </c>
      <c r="AF42" s="10">
        <v>4728</v>
      </c>
      <c r="AG42" s="9">
        <v>51092032.639999971</v>
      </c>
    </row>
    <row r="43" spans="1:33" x14ac:dyDescent="0.45">
      <c r="A43" s="1" t="s">
        <v>26</v>
      </c>
      <c r="B43" s="21">
        <v>1475</v>
      </c>
      <c r="C43" s="2">
        <v>9810098.9599999953</v>
      </c>
      <c r="D43" s="21">
        <v>1683</v>
      </c>
      <c r="E43" s="2">
        <v>12804273.679999996</v>
      </c>
      <c r="F43" s="10">
        <v>1795</v>
      </c>
      <c r="G43" s="9">
        <v>16938436.079999998</v>
      </c>
      <c r="H43" s="10">
        <v>1897</v>
      </c>
      <c r="I43" s="9">
        <v>19830505.920000002</v>
      </c>
      <c r="J43" s="10">
        <v>1942</v>
      </c>
      <c r="K43" s="9">
        <v>20918928.56000001</v>
      </c>
      <c r="L43" s="10">
        <v>1974</v>
      </c>
      <c r="M43" s="9">
        <v>21702181.520000011</v>
      </c>
      <c r="N43" s="10">
        <v>1996</v>
      </c>
      <c r="O43" s="9">
        <v>22180881.200000003</v>
      </c>
      <c r="P43" s="10">
        <v>2026</v>
      </c>
      <c r="Q43" s="9">
        <v>22708448.480000004</v>
      </c>
      <c r="R43" s="10">
        <v>2047</v>
      </c>
      <c r="S43" s="9">
        <v>23003824.480000004</v>
      </c>
      <c r="T43" s="10">
        <v>2050</v>
      </c>
      <c r="U43" s="9">
        <v>23075264.000000004</v>
      </c>
      <c r="V43" s="10">
        <v>2055</v>
      </c>
      <c r="W43" s="9">
        <v>23164976.000000004</v>
      </c>
      <c r="X43" s="10">
        <v>2060</v>
      </c>
      <c r="Y43" s="9">
        <v>23233726.320000004</v>
      </c>
      <c r="Z43" s="10">
        <v>2065</v>
      </c>
      <c r="AA43" s="9">
        <v>23294950.320000004</v>
      </c>
      <c r="AB43" s="10">
        <v>2071</v>
      </c>
      <c r="AC43" s="9">
        <v>23353350.320000004</v>
      </c>
      <c r="AD43" s="10">
        <v>2074</v>
      </c>
      <c r="AE43" s="9">
        <v>23391002.320000004</v>
      </c>
      <c r="AF43" s="10">
        <v>2074</v>
      </c>
      <c r="AG43" s="9">
        <v>23386602.320000004</v>
      </c>
    </row>
    <row r="44" spans="1:33" x14ac:dyDescent="0.45">
      <c r="A44" s="1" t="s">
        <v>27</v>
      </c>
      <c r="B44" s="21">
        <v>3535</v>
      </c>
      <c r="C44" s="2">
        <v>25622260.640000008</v>
      </c>
      <c r="D44" s="21">
        <v>4090</v>
      </c>
      <c r="E44" s="2">
        <v>34647754.320000008</v>
      </c>
      <c r="F44" s="10">
        <v>4509</v>
      </c>
      <c r="G44" s="9">
        <v>45832097.040000007</v>
      </c>
      <c r="H44" s="10">
        <v>4794</v>
      </c>
      <c r="I44" s="9">
        <v>54616285.840000011</v>
      </c>
      <c r="J44" s="10">
        <v>4900</v>
      </c>
      <c r="K44" s="9">
        <v>57740421.520000011</v>
      </c>
      <c r="L44" s="10">
        <v>5002</v>
      </c>
      <c r="M44" s="9">
        <v>60179735.040000036</v>
      </c>
      <c r="N44" s="10">
        <v>5075</v>
      </c>
      <c r="O44" s="9">
        <v>61945905.840000041</v>
      </c>
      <c r="P44" s="10">
        <v>5172</v>
      </c>
      <c r="Q44" s="9">
        <v>64241057.840000026</v>
      </c>
      <c r="R44" s="10">
        <v>5232</v>
      </c>
      <c r="S44" s="9">
        <v>65687651.440000027</v>
      </c>
      <c r="T44" s="10">
        <v>5256</v>
      </c>
      <c r="U44" s="9">
        <v>66128723.040000036</v>
      </c>
      <c r="V44" s="10">
        <v>5269</v>
      </c>
      <c r="W44" s="9">
        <v>66475543.44000005</v>
      </c>
      <c r="X44" s="10">
        <v>5285</v>
      </c>
      <c r="Y44" s="9">
        <v>66698716.240000047</v>
      </c>
      <c r="Z44" s="10">
        <v>5292</v>
      </c>
      <c r="AA44" s="9">
        <v>66788309.20000004</v>
      </c>
      <c r="AB44" s="10">
        <v>5291</v>
      </c>
      <c r="AC44" s="9">
        <v>66859433.680000022</v>
      </c>
      <c r="AD44" s="10">
        <v>5293</v>
      </c>
      <c r="AE44" s="9">
        <v>66899281.680000022</v>
      </c>
      <c r="AF44" s="10">
        <v>5298</v>
      </c>
      <c r="AG44" s="9">
        <v>66976615.200000033</v>
      </c>
    </row>
    <row r="45" spans="1:33" x14ac:dyDescent="0.45">
      <c r="A45" s="1" t="s">
        <v>28</v>
      </c>
      <c r="B45" s="21">
        <v>12</v>
      </c>
      <c r="C45" s="2">
        <v>109200</v>
      </c>
      <c r="D45" s="21">
        <v>15</v>
      </c>
      <c r="E45" s="2">
        <v>143600</v>
      </c>
      <c r="F45" s="10">
        <v>18</v>
      </c>
      <c r="G45" s="9">
        <v>188176</v>
      </c>
      <c r="H45" s="10">
        <v>21</v>
      </c>
      <c r="I45" s="9">
        <v>224757.75999999998</v>
      </c>
      <c r="J45" s="10">
        <v>22</v>
      </c>
      <c r="K45" s="9">
        <v>252357.75999999998</v>
      </c>
      <c r="L45" s="10">
        <v>22</v>
      </c>
      <c r="M45" s="9">
        <v>256757.75999999998</v>
      </c>
      <c r="N45" s="10">
        <v>22</v>
      </c>
      <c r="O45" s="9">
        <v>256757.75999999998</v>
      </c>
      <c r="P45" s="10">
        <v>23</v>
      </c>
      <c r="Q45" s="9">
        <v>276997.76000000001</v>
      </c>
      <c r="R45" s="10">
        <v>23</v>
      </c>
      <c r="S45" s="9">
        <v>276997.76000000001</v>
      </c>
      <c r="T45" s="10">
        <v>23</v>
      </c>
      <c r="U45" s="9">
        <v>276997.76000000001</v>
      </c>
      <c r="V45" s="10">
        <v>23</v>
      </c>
      <c r="W45" s="9">
        <v>276997.76000000001</v>
      </c>
      <c r="X45" s="10">
        <v>24</v>
      </c>
      <c r="Y45" s="9">
        <v>281397.76000000001</v>
      </c>
      <c r="Z45" s="10">
        <v>24</v>
      </c>
      <c r="AA45" s="9">
        <v>281397.76000000001</v>
      </c>
      <c r="AB45" s="10">
        <v>24</v>
      </c>
      <c r="AC45" s="9">
        <v>281397.76000000001</v>
      </c>
      <c r="AD45" s="10">
        <v>24</v>
      </c>
      <c r="AE45" s="9">
        <v>281397.76000000001</v>
      </c>
      <c r="AF45" s="10">
        <v>24</v>
      </c>
      <c r="AG45" s="9">
        <v>281397.76000000001</v>
      </c>
    </row>
    <row r="46" spans="1:33" x14ac:dyDescent="0.45">
      <c r="A46" s="1" t="s">
        <v>2</v>
      </c>
      <c r="B46" s="21">
        <v>5667</v>
      </c>
      <c r="C46" s="2">
        <v>33371115.999999985</v>
      </c>
      <c r="D46" s="21">
        <v>6578</v>
      </c>
      <c r="E46" s="2">
        <v>43442528.399999961</v>
      </c>
      <c r="F46" s="10">
        <v>7155</v>
      </c>
      <c r="G46" s="9">
        <v>60246298.799999997</v>
      </c>
      <c r="H46" s="10">
        <v>7621</v>
      </c>
      <c r="I46" s="9">
        <v>69846591.99999994</v>
      </c>
      <c r="J46" s="10">
        <v>7809</v>
      </c>
      <c r="K46" s="9">
        <v>73229436.719999969</v>
      </c>
      <c r="L46" s="10">
        <v>7977</v>
      </c>
      <c r="M46" s="9">
        <v>75757893.680000022</v>
      </c>
      <c r="N46" s="10">
        <v>8772</v>
      </c>
      <c r="O46" s="9">
        <v>84753233.119999915</v>
      </c>
      <c r="P46" s="10">
        <v>8923</v>
      </c>
      <c r="Q46" s="9">
        <v>86949358.879999936</v>
      </c>
      <c r="R46" s="10">
        <v>8961</v>
      </c>
      <c r="S46" s="9">
        <v>87675276.319999889</v>
      </c>
      <c r="T46" s="10">
        <v>8952</v>
      </c>
      <c r="U46" s="9">
        <v>87593549.999999881</v>
      </c>
      <c r="V46" s="10">
        <v>8932</v>
      </c>
      <c r="W46" s="9">
        <v>87397060.47999993</v>
      </c>
      <c r="X46" s="10">
        <v>8862</v>
      </c>
      <c r="Y46" s="9">
        <v>86800444.559999943</v>
      </c>
      <c r="Z46" s="10">
        <v>8776</v>
      </c>
      <c r="AA46" s="9">
        <v>86027835.439999968</v>
      </c>
      <c r="AB46" s="10">
        <v>8681</v>
      </c>
      <c r="AC46" s="9">
        <v>85123653.279999971</v>
      </c>
      <c r="AD46" s="10">
        <v>8540</v>
      </c>
      <c r="AE46" s="9">
        <v>83748989.360000014</v>
      </c>
      <c r="AF46" s="10">
        <v>8450</v>
      </c>
      <c r="AG46" s="9">
        <v>82917049.039999992</v>
      </c>
    </row>
    <row r="47" spans="1:33" x14ac:dyDescent="0.45">
      <c r="A47" s="1" t="s">
        <v>29</v>
      </c>
      <c r="B47" s="21">
        <v>7504</v>
      </c>
      <c r="C47" s="2">
        <v>48632469.679999955</v>
      </c>
      <c r="D47" s="21">
        <v>8735</v>
      </c>
      <c r="E47" s="2">
        <v>65442817.759999968</v>
      </c>
      <c r="F47" s="10">
        <v>9557</v>
      </c>
      <c r="G47" s="9">
        <v>86454842.239999995</v>
      </c>
      <c r="H47" s="10">
        <v>10157</v>
      </c>
      <c r="I47" s="9">
        <v>102432887.51999994</v>
      </c>
      <c r="J47" s="10">
        <v>10386</v>
      </c>
      <c r="K47" s="9">
        <v>107666545.19999991</v>
      </c>
      <c r="L47" s="10">
        <v>10537</v>
      </c>
      <c r="M47" s="9">
        <v>111296816.47999988</v>
      </c>
      <c r="N47" s="10">
        <v>10676</v>
      </c>
      <c r="O47" s="9">
        <v>113886063.59999989</v>
      </c>
      <c r="P47" s="10">
        <v>10873</v>
      </c>
      <c r="Q47" s="9">
        <v>117315678.31999992</v>
      </c>
      <c r="R47" s="10">
        <v>11002</v>
      </c>
      <c r="S47" s="9">
        <v>119476073.27999991</v>
      </c>
      <c r="T47" s="10">
        <v>11062</v>
      </c>
      <c r="U47" s="9">
        <v>120312231.19999993</v>
      </c>
      <c r="V47" s="10">
        <v>11095</v>
      </c>
      <c r="W47" s="9">
        <v>120750770.95999993</v>
      </c>
      <c r="X47" s="10">
        <v>11116</v>
      </c>
      <c r="Y47" s="9">
        <v>121083177.19999993</v>
      </c>
      <c r="Z47" s="10">
        <v>11138</v>
      </c>
      <c r="AA47" s="9">
        <v>121342199.51999994</v>
      </c>
      <c r="AB47" s="10">
        <v>11152</v>
      </c>
      <c r="AC47" s="9">
        <v>121551848.15999995</v>
      </c>
      <c r="AD47" s="10">
        <v>11168</v>
      </c>
      <c r="AE47" s="9">
        <v>121725795.75999996</v>
      </c>
      <c r="AF47" s="10">
        <v>11180</v>
      </c>
      <c r="AG47" s="9">
        <v>121843988.63999996</v>
      </c>
    </row>
    <row r="48" spans="1:33" x14ac:dyDescent="0.45">
      <c r="A48" s="1" t="s">
        <v>31</v>
      </c>
      <c r="B48" s="21">
        <v>6451</v>
      </c>
      <c r="C48" s="2">
        <v>41396027.20000001</v>
      </c>
      <c r="D48" s="21">
        <v>7483</v>
      </c>
      <c r="E48" s="2">
        <v>55468795.359999992</v>
      </c>
      <c r="F48" s="10">
        <v>8161</v>
      </c>
      <c r="G48" s="9">
        <v>73710823.039999962</v>
      </c>
      <c r="H48" s="10">
        <v>8649</v>
      </c>
      <c r="I48" s="9">
        <v>86869803.520000011</v>
      </c>
      <c r="J48" s="10">
        <v>8853</v>
      </c>
      <c r="K48" s="9">
        <v>91516505.439999983</v>
      </c>
      <c r="L48" s="10">
        <v>9022</v>
      </c>
      <c r="M48" s="9">
        <v>95303519.439999983</v>
      </c>
      <c r="N48" s="10">
        <v>9143</v>
      </c>
      <c r="O48" s="9">
        <v>97841880</v>
      </c>
      <c r="P48" s="10">
        <v>9320</v>
      </c>
      <c r="Q48" s="9">
        <v>101268179.11999996</v>
      </c>
      <c r="R48" s="10">
        <v>9443</v>
      </c>
      <c r="S48" s="9">
        <v>102985548.87999995</v>
      </c>
      <c r="T48" s="10">
        <v>9477</v>
      </c>
      <c r="U48" s="9">
        <v>103515759.43999994</v>
      </c>
      <c r="V48" s="10">
        <v>9499</v>
      </c>
      <c r="W48" s="9">
        <v>103847785.19999994</v>
      </c>
      <c r="X48" s="10">
        <v>9524</v>
      </c>
      <c r="Y48" s="9">
        <v>104182668.15999997</v>
      </c>
      <c r="Z48" s="10">
        <v>9541</v>
      </c>
      <c r="AA48" s="9">
        <v>104349843.43999995</v>
      </c>
      <c r="AB48" s="10">
        <v>9548</v>
      </c>
      <c r="AC48" s="9">
        <v>104416048.31999996</v>
      </c>
      <c r="AD48" s="10">
        <v>9557</v>
      </c>
      <c r="AE48" s="9">
        <v>104508112.07999995</v>
      </c>
      <c r="AF48" s="10">
        <v>9555</v>
      </c>
      <c r="AG48" s="9">
        <v>104497784.07999995</v>
      </c>
    </row>
    <row r="49" spans="1:33" x14ac:dyDescent="0.45">
      <c r="A49" s="1" t="s">
        <v>32</v>
      </c>
      <c r="B49" s="21">
        <v>211</v>
      </c>
      <c r="C49" s="2">
        <v>1570553.8399999999</v>
      </c>
      <c r="D49" s="21">
        <v>236</v>
      </c>
      <c r="E49" s="2">
        <v>2034011.9999999998</v>
      </c>
      <c r="F49" s="10">
        <v>249</v>
      </c>
      <c r="G49" s="9">
        <v>2616926.08</v>
      </c>
      <c r="H49" s="10">
        <v>257</v>
      </c>
      <c r="I49" s="9">
        <v>2944885.2800000003</v>
      </c>
      <c r="J49" s="10">
        <v>260</v>
      </c>
      <c r="K49" s="9">
        <v>3144485.2800000003</v>
      </c>
      <c r="L49" s="10">
        <v>265</v>
      </c>
      <c r="M49" s="9">
        <v>3272965.2800000003</v>
      </c>
      <c r="N49" s="10">
        <v>266</v>
      </c>
      <c r="O49" s="9">
        <v>3360565.2800000003</v>
      </c>
      <c r="P49" s="10">
        <v>272</v>
      </c>
      <c r="Q49" s="9">
        <v>3496203.12</v>
      </c>
      <c r="R49" s="10">
        <v>274</v>
      </c>
      <c r="S49" s="9">
        <v>3523003.12</v>
      </c>
      <c r="T49" s="10">
        <v>274</v>
      </c>
      <c r="U49" s="9">
        <v>3528203.12</v>
      </c>
      <c r="V49" s="10">
        <v>275</v>
      </c>
      <c r="W49" s="9">
        <v>3581403.12</v>
      </c>
      <c r="X49" s="10">
        <v>275</v>
      </c>
      <c r="Y49" s="9">
        <v>3589323.12</v>
      </c>
      <c r="Z49" s="10">
        <v>275</v>
      </c>
      <c r="AA49" s="9">
        <v>3589323.12</v>
      </c>
      <c r="AB49" s="10">
        <v>276</v>
      </c>
      <c r="AC49" s="9">
        <v>3602523.12</v>
      </c>
      <c r="AD49" s="10">
        <v>276</v>
      </c>
      <c r="AE49" s="9">
        <v>3602523.12</v>
      </c>
      <c r="AF49" s="10">
        <v>277</v>
      </c>
      <c r="AG49" s="9">
        <v>3615723.12</v>
      </c>
    </row>
    <row r="50" spans="1:33" x14ac:dyDescent="0.45">
      <c r="A50" s="1" t="s">
        <v>33</v>
      </c>
      <c r="B50" s="21">
        <v>2701</v>
      </c>
      <c r="C50" s="2">
        <v>17577380.560000002</v>
      </c>
      <c r="D50" s="21">
        <v>3141</v>
      </c>
      <c r="E50" s="2">
        <v>23816161.200000007</v>
      </c>
      <c r="F50" s="10">
        <v>3476</v>
      </c>
      <c r="G50" s="9">
        <v>32174137.200000003</v>
      </c>
      <c r="H50" s="10">
        <v>3708</v>
      </c>
      <c r="I50" s="9">
        <v>38265723.840000004</v>
      </c>
      <c r="J50" s="10">
        <v>3799</v>
      </c>
      <c r="K50" s="9">
        <v>40479441.599999994</v>
      </c>
      <c r="L50" s="10">
        <v>3864</v>
      </c>
      <c r="M50" s="9">
        <v>42084343.199999996</v>
      </c>
      <c r="N50" s="10">
        <v>3933</v>
      </c>
      <c r="O50" s="9">
        <v>43350185.999999993</v>
      </c>
      <c r="P50" s="10">
        <v>3997</v>
      </c>
      <c r="Q50" s="9">
        <v>44699689.279999986</v>
      </c>
      <c r="R50" s="10">
        <v>4043</v>
      </c>
      <c r="S50" s="9">
        <v>45382192.879999995</v>
      </c>
      <c r="T50" s="10">
        <v>4053</v>
      </c>
      <c r="U50" s="9">
        <v>45569187.279999986</v>
      </c>
      <c r="V50" s="10">
        <v>4062</v>
      </c>
      <c r="W50" s="9">
        <v>45696347.279999986</v>
      </c>
      <c r="X50" s="10">
        <v>4074</v>
      </c>
      <c r="Y50" s="9">
        <v>45846949.999999978</v>
      </c>
      <c r="Z50" s="10">
        <v>4075</v>
      </c>
      <c r="AA50" s="9">
        <v>45871057.999999978</v>
      </c>
      <c r="AB50" s="10">
        <v>4077</v>
      </c>
      <c r="AC50" s="9">
        <v>45915019.599999972</v>
      </c>
      <c r="AD50" s="10">
        <v>4086</v>
      </c>
      <c r="AE50" s="9">
        <v>46020233.599999972</v>
      </c>
      <c r="AF50" s="10">
        <v>4091</v>
      </c>
      <c r="AG50" s="9">
        <v>46073070.559999973</v>
      </c>
    </row>
    <row r="51" spans="1:33" x14ac:dyDescent="0.45">
      <c r="A51" s="1" t="s">
        <v>34</v>
      </c>
      <c r="B51" s="21">
        <v>6710</v>
      </c>
      <c r="C51" s="2">
        <v>46623531.359999992</v>
      </c>
      <c r="D51" s="21">
        <v>7604</v>
      </c>
      <c r="E51" s="2">
        <v>61927526.159999982</v>
      </c>
      <c r="F51" s="10">
        <v>8176</v>
      </c>
      <c r="G51" s="9">
        <v>81477615.759999946</v>
      </c>
      <c r="H51" s="10">
        <v>8549</v>
      </c>
      <c r="I51" s="9">
        <v>95778716.159999982</v>
      </c>
      <c r="J51" s="10">
        <v>8692</v>
      </c>
      <c r="K51" s="9">
        <v>100477213.99999996</v>
      </c>
      <c r="L51" s="10">
        <v>8797</v>
      </c>
      <c r="M51" s="9">
        <v>103763271.99999996</v>
      </c>
      <c r="N51" s="10">
        <v>8165</v>
      </c>
      <c r="O51" s="9">
        <v>98262728.079999939</v>
      </c>
      <c r="P51" s="10">
        <v>8307</v>
      </c>
      <c r="Q51" s="9">
        <v>101365428.71999992</v>
      </c>
      <c r="R51" s="10">
        <v>8406</v>
      </c>
      <c r="S51" s="9">
        <v>103622702.95999993</v>
      </c>
      <c r="T51" s="10">
        <v>8437</v>
      </c>
      <c r="U51" s="9">
        <v>104082660.31999992</v>
      </c>
      <c r="V51" s="10">
        <v>8458</v>
      </c>
      <c r="W51" s="9">
        <v>104414121.51999992</v>
      </c>
      <c r="X51" s="10">
        <v>8479</v>
      </c>
      <c r="Y51" s="9">
        <v>104677307.83999991</v>
      </c>
      <c r="Z51" s="10">
        <v>8496</v>
      </c>
      <c r="AA51" s="9">
        <v>104866408.07999992</v>
      </c>
      <c r="AB51" s="10">
        <v>8514</v>
      </c>
      <c r="AC51" s="9">
        <v>105116227.67999992</v>
      </c>
      <c r="AD51" s="10">
        <v>8531</v>
      </c>
      <c r="AE51" s="9">
        <v>105324497.7599999</v>
      </c>
      <c r="AF51" s="10">
        <v>8539</v>
      </c>
      <c r="AG51" s="9">
        <v>105442931.43999992</v>
      </c>
    </row>
    <row r="52" spans="1:33" x14ac:dyDescent="0.45">
      <c r="A52" s="1" t="s">
        <v>35</v>
      </c>
      <c r="B52" s="21">
        <v>6832</v>
      </c>
      <c r="C52" s="2">
        <v>42998718.479999945</v>
      </c>
      <c r="D52" s="21">
        <v>7462</v>
      </c>
      <c r="E52" s="2">
        <v>53535651.199999943</v>
      </c>
      <c r="F52" s="10">
        <v>7871</v>
      </c>
      <c r="G52" s="9">
        <v>72710517.920000002</v>
      </c>
      <c r="H52" s="10">
        <v>8165</v>
      </c>
      <c r="I52" s="9">
        <v>83338972.960000008</v>
      </c>
      <c r="J52" s="10">
        <v>8301</v>
      </c>
      <c r="K52" s="9">
        <v>86697117.920000106</v>
      </c>
      <c r="L52" s="10">
        <v>8389</v>
      </c>
      <c r="M52" s="9">
        <v>88836082.240000099</v>
      </c>
      <c r="N52" s="10">
        <v>8477</v>
      </c>
      <c r="O52" s="9">
        <v>90229632.160000086</v>
      </c>
      <c r="P52" s="10">
        <v>8597</v>
      </c>
      <c r="Q52" s="9">
        <v>92256147.360000193</v>
      </c>
      <c r="R52" s="10">
        <v>8690</v>
      </c>
      <c r="S52" s="9">
        <v>93478825.360000193</v>
      </c>
      <c r="T52" s="10">
        <v>8727</v>
      </c>
      <c r="U52" s="9">
        <v>94019231.000000209</v>
      </c>
      <c r="V52" s="10">
        <v>8773</v>
      </c>
      <c r="W52" s="9">
        <v>94691982.840000227</v>
      </c>
      <c r="X52" s="10">
        <v>8832</v>
      </c>
      <c r="Y52" s="9">
        <v>95343480.280000225</v>
      </c>
      <c r="Z52" s="10">
        <v>8870</v>
      </c>
      <c r="AA52" s="9">
        <v>95728610.360000193</v>
      </c>
      <c r="AB52" s="10">
        <v>8918</v>
      </c>
      <c r="AC52" s="9">
        <v>96136007.000000149</v>
      </c>
      <c r="AD52" s="10">
        <v>8959</v>
      </c>
      <c r="AE52" s="9">
        <v>96487321.640000165</v>
      </c>
      <c r="AF52" s="10">
        <v>9000</v>
      </c>
      <c r="AG52" s="9">
        <v>96856663.560000122</v>
      </c>
    </row>
    <row r="53" spans="1:33" x14ac:dyDescent="0.45">
      <c r="A53" s="1" t="s">
        <v>36</v>
      </c>
      <c r="B53" s="21">
        <v>2381</v>
      </c>
      <c r="C53" s="2">
        <v>16624824.08</v>
      </c>
      <c r="D53" s="21">
        <v>2662</v>
      </c>
      <c r="E53" s="2">
        <v>21971450.559999999</v>
      </c>
      <c r="F53" s="10">
        <v>2848</v>
      </c>
      <c r="G53" s="9">
        <v>28969727.999999989</v>
      </c>
      <c r="H53" s="10">
        <v>2976</v>
      </c>
      <c r="I53" s="9">
        <v>34018144.959999993</v>
      </c>
      <c r="J53" s="10">
        <v>3017</v>
      </c>
      <c r="K53" s="9">
        <v>35735453.119999997</v>
      </c>
      <c r="L53" s="10">
        <v>3076</v>
      </c>
      <c r="M53" s="9">
        <v>37036702.719999999</v>
      </c>
      <c r="N53" s="10">
        <v>3104</v>
      </c>
      <c r="O53" s="9">
        <v>37771784.959999993</v>
      </c>
      <c r="P53" s="10">
        <v>3155</v>
      </c>
      <c r="Q53" s="9">
        <v>39118769.999999993</v>
      </c>
      <c r="R53" s="10">
        <v>3211</v>
      </c>
      <c r="S53" s="9">
        <v>39980511.039999984</v>
      </c>
      <c r="T53" s="10">
        <v>3219</v>
      </c>
      <c r="U53" s="9">
        <v>40170451.839999989</v>
      </c>
      <c r="V53" s="10">
        <v>3221</v>
      </c>
      <c r="W53" s="9">
        <v>40231227.839999981</v>
      </c>
      <c r="X53" s="10">
        <v>3229</v>
      </c>
      <c r="Y53" s="9">
        <v>40397921.119999982</v>
      </c>
      <c r="Z53" s="10">
        <v>3227</v>
      </c>
      <c r="AA53" s="9">
        <v>40391404.799999982</v>
      </c>
      <c r="AB53" s="10">
        <v>3230</v>
      </c>
      <c r="AC53" s="9">
        <v>40451488.879999988</v>
      </c>
      <c r="AD53" s="10">
        <v>3231</v>
      </c>
      <c r="AE53" s="9">
        <v>40499088.879999988</v>
      </c>
      <c r="AF53" s="10">
        <v>3233</v>
      </c>
      <c r="AG53" s="9">
        <v>40516260.879999988</v>
      </c>
    </row>
    <row r="54" spans="1:33" x14ac:dyDescent="0.45">
      <c r="A54" s="3" t="s">
        <v>44</v>
      </c>
      <c r="B54" s="11">
        <f t="shared" ref="B54:C54" si="6">SUM(B34:B53)</f>
        <v>77073</v>
      </c>
      <c r="C54" s="41">
        <f t="shared" si="6"/>
        <v>526588319.43999988</v>
      </c>
      <c r="D54" s="11">
        <f t="shared" ref="D54:I54" si="7">SUM(D34:D53)</f>
        <v>88938</v>
      </c>
      <c r="E54" s="41">
        <f t="shared" si="7"/>
        <v>702729743.83999979</v>
      </c>
      <c r="F54" s="11">
        <f t="shared" si="7"/>
        <v>96934</v>
      </c>
      <c r="G54" s="41">
        <f t="shared" si="7"/>
        <v>935111651.04000008</v>
      </c>
      <c r="H54" s="11">
        <f t="shared" si="7"/>
        <v>102785</v>
      </c>
      <c r="I54" s="41">
        <f t="shared" si="7"/>
        <v>1101187457.04</v>
      </c>
      <c r="J54" s="11">
        <f t="shared" ref="J54:AB54" si="8">SUM(J34:J53)</f>
        <v>105152</v>
      </c>
      <c r="K54" s="41">
        <f t="shared" ref="K54:AD54" si="9">SUM(K34:K53)</f>
        <v>1159427307.9199998</v>
      </c>
      <c r="L54" s="11">
        <f t="shared" si="8"/>
        <v>107083</v>
      </c>
      <c r="M54" s="41">
        <f t="shared" si="9"/>
        <v>1201119731.28</v>
      </c>
      <c r="N54" s="11">
        <f t="shared" si="8"/>
        <v>108490</v>
      </c>
      <c r="O54" s="7">
        <f t="shared" si="9"/>
        <v>1229937911.04</v>
      </c>
      <c r="P54" s="11">
        <f t="shared" si="8"/>
        <v>110595</v>
      </c>
      <c r="Q54" s="7">
        <f t="shared" si="9"/>
        <v>1271013603.28</v>
      </c>
      <c r="R54" s="11">
        <f t="shared" si="8"/>
        <v>111826</v>
      </c>
      <c r="S54" s="7">
        <f t="shared" si="9"/>
        <v>1293328937.04</v>
      </c>
      <c r="T54" s="11">
        <f t="shared" si="8"/>
        <v>112247</v>
      </c>
      <c r="U54" s="7">
        <f t="shared" si="9"/>
        <v>1300804240.2799997</v>
      </c>
      <c r="V54" s="11">
        <f t="shared" si="8"/>
        <v>112549</v>
      </c>
      <c r="W54" s="7">
        <f t="shared" si="9"/>
        <v>1306149214.5199997</v>
      </c>
      <c r="X54" s="11">
        <f t="shared" si="8"/>
        <v>112792</v>
      </c>
      <c r="Y54" s="7">
        <f t="shared" si="9"/>
        <v>1309887479.2399998</v>
      </c>
      <c r="Z54" s="11">
        <f t="shared" si="8"/>
        <v>112877</v>
      </c>
      <c r="AA54" s="7">
        <f t="shared" si="9"/>
        <v>1311356767</v>
      </c>
      <c r="AB54" s="11">
        <f t="shared" si="8"/>
        <v>112979</v>
      </c>
      <c r="AC54" s="7">
        <f t="shared" si="9"/>
        <v>1313179456.04</v>
      </c>
      <c r="AD54" s="11">
        <f t="shared" si="9"/>
        <v>113014</v>
      </c>
      <c r="AE54" s="7">
        <f t="shared" ref="AE54:AF54" si="10">SUM(AE34:AE53)</f>
        <v>1313836126.76</v>
      </c>
      <c r="AF54" s="11">
        <f t="shared" si="10"/>
        <v>113031</v>
      </c>
      <c r="AG54" s="7">
        <f t="shared" ref="AG54" si="11">SUM(AG34:AG53)</f>
        <v>1314182497.4799998</v>
      </c>
    </row>
    <row r="58" spans="1:33" ht="15.75" x14ac:dyDescent="0.5">
      <c r="A58" s="25" t="s">
        <v>50</v>
      </c>
      <c r="B58" s="23"/>
      <c r="C58" s="23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71"/>
      <c r="AC58" s="25"/>
      <c r="AD58" s="25"/>
      <c r="AE58" s="25"/>
      <c r="AF58" s="25"/>
      <c r="AG58" s="25"/>
    </row>
    <row r="59" spans="1:33" x14ac:dyDescent="0.45">
      <c r="A59" s="87" t="s">
        <v>43</v>
      </c>
      <c r="B59" s="92" t="s">
        <v>64</v>
      </c>
      <c r="C59" s="93"/>
      <c r="D59" s="92" t="s">
        <v>65</v>
      </c>
      <c r="E59" s="93"/>
      <c r="F59" s="92" t="s">
        <v>68</v>
      </c>
      <c r="G59" s="93"/>
      <c r="H59" s="92" t="s">
        <v>69</v>
      </c>
      <c r="I59" s="93"/>
      <c r="J59" s="92" t="s">
        <v>70</v>
      </c>
      <c r="K59" s="93"/>
      <c r="L59" s="92" t="s">
        <v>71</v>
      </c>
      <c r="M59" s="93"/>
      <c r="N59" s="92" t="s">
        <v>72</v>
      </c>
      <c r="O59" s="93"/>
      <c r="P59" s="79" t="s">
        <v>73</v>
      </c>
      <c r="Q59" s="80"/>
      <c r="R59" s="79" t="s">
        <v>74</v>
      </c>
      <c r="S59" s="80"/>
      <c r="T59" s="79" t="s">
        <v>76</v>
      </c>
      <c r="U59" s="80"/>
      <c r="V59" s="80" t="s">
        <v>77</v>
      </c>
      <c r="W59" s="81"/>
      <c r="X59" s="80" t="s">
        <v>78</v>
      </c>
      <c r="Y59" s="81"/>
      <c r="Z59" s="80" t="s">
        <v>79</v>
      </c>
      <c r="AA59" s="81"/>
      <c r="AB59" s="80" t="s">
        <v>80</v>
      </c>
      <c r="AC59" s="81"/>
      <c r="AD59" s="80" t="s">
        <v>81</v>
      </c>
      <c r="AE59" s="81"/>
      <c r="AF59" s="80" t="s">
        <v>82</v>
      </c>
      <c r="AG59" s="81"/>
    </row>
    <row r="60" spans="1:33" x14ac:dyDescent="0.45">
      <c r="A60" s="88"/>
      <c r="B60" s="24" t="s">
        <v>51</v>
      </c>
      <c r="C60" s="24" t="s">
        <v>47</v>
      </c>
      <c r="D60" s="35" t="s">
        <v>51</v>
      </c>
      <c r="E60" s="35" t="s">
        <v>47</v>
      </c>
      <c r="F60" s="40" t="s">
        <v>51</v>
      </c>
      <c r="G60" s="40" t="s">
        <v>47</v>
      </c>
      <c r="H60" s="42" t="s">
        <v>51</v>
      </c>
      <c r="I60" s="42" t="s">
        <v>47</v>
      </c>
      <c r="J60" s="45" t="s">
        <v>51</v>
      </c>
      <c r="K60" s="45" t="s">
        <v>47</v>
      </c>
      <c r="L60" s="49" t="s">
        <v>51</v>
      </c>
      <c r="M60" s="49" t="s">
        <v>47</v>
      </c>
      <c r="N60" s="49" t="s">
        <v>51</v>
      </c>
      <c r="O60" s="49" t="s">
        <v>47</v>
      </c>
      <c r="P60" s="51" t="s">
        <v>46</v>
      </c>
      <c r="Q60" s="51" t="s">
        <v>47</v>
      </c>
      <c r="R60" s="56" t="s">
        <v>46</v>
      </c>
      <c r="S60" s="56" t="s">
        <v>47</v>
      </c>
      <c r="T60" s="58" t="s">
        <v>46</v>
      </c>
      <c r="U60" s="58" t="s">
        <v>47</v>
      </c>
      <c r="V60" s="61" t="s">
        <v>46</v>
      </c>
      <c r="W60" s="61" t="s">
        <v>47</v>
      </c>
      <c r="X60" s="63" t="s">
        <v>46</v>
      </c>
      <c r="Y60" s="63" t="s">
        <v>47</v>
      </c>
      <c r="Z60" s="65" t="s">
        <v>46</v>
      </c>
      <c r="AA60" s="65" t="s">
        <v>47</v>
      </c>
      <c r="AB60" s="72" t="s">
        <v>46</v>
      </c>
      <c r="AC60" s="67" t="s">
        <v>47</v>
      </c>
      <c r="AD60" s="69" t="s">
        <v>46</v>
      </c>
      <c r="AE60" s="69" t="s">
        <v>47</v>
      </c>
      <c r="AF60" s="78" t="s">
        <v>46</v>
      </c>
      <c r="AG60" s="78" t="s">
        <v>47</v>
      </c>
    </row>
    <row r="61" spans="1:33" x14ac:dyDescent="0.45">
      <c r="A61" s="1" t="s">
        <v>1</v>
      </c>
      <c r="B61" s="21">
        <v>48025</v>
      </c>
      <c r="C61" s="2">
        <v>352952986.9599998</v>
      </c>
      <c r="D61" s="21">
        <v>55039</v>
      </c>
      <c r="E61" s="2">
        <v>472634840.64000005</v>
      </c>
      <c r="F61" s="10">
        <v>59714</v>
      </c>
      <c r="G61" s="9">
        <v>621572540.32000017</v>
      </c>
      <c r="H61" s="10">
        <v>63016</v>
      </c>
      <c r="I61" s="9">
        <v>732512713.11999917</v>
      </c>
      <c r="J61" s="10">
        <v>64410</v>
      </c>
      <c r="K61" s="9">
        <v>771898413.03999817</v>
      </c>
      <c r="L61" s="10">
        <v>65545</v>
      </c>
      <c r="M61" s="9">
        <v>800298426.47999847</v>
      </c>
      <c r="N61" s="10">
        <v>66352</v>
      </c>
      <c r="O61" s="9">
        <v>819810943.11999846</v>
      </c>
      <c r="P61" s="10">
        <v>67595</v>
      </c>
      <c r="Q61" s="9">
        <v>847811300.3199985</v>
      </c>
      <c r="R61" s="10">
        <v>68330</v>
      </c>
      <c r="S61" s="9">
        <v>863516107.91999841</v>
      </c>
      <c r="T61" s="10">
        <v>68560</v>
      </c>
      <c r="U61" s="9">
        <v>868516102.23999858</v>
      </c>
      <c r="V61" s="10">
        <v>68731</v>
      </c>
      <c r="W61" s="9">
        <v>872416967.75999856</v>
      </c>
      <c r="X61" s="10">
        <v>68862</v>
      </c>
      <c r="Y61" s="9">
        <v>874854615.51999855</v>
      </c>
      <c r="Z61" s="10">
        <v>68906</v>
      </c>
      <c r="AA61" s="9">
        <v>875768846.39999855</v>
      </c>
      <c r="AB61" s="10">
        <v>68962</v>
      </c>
      <c r="AC61" s="9">
        <v>877073256.63999856</v>
      </c>
      <c r="AD61" s="10">
        <v>68981</v>
      </c>
      <c r="AE61" s="9">
        <v>877581399.35999858</v>
      </c>
      <c r="AF61" s="10">
        <v>68994</v>
      </c>
      <c r="AG61" s="9">
        <v>877879039.35999858</v>
      </c>
    </row>
    <row r="62" spans="1:33" x14ac:dyDescent="0.45">
      <c r="A62" s="1" t="s">
        <v>39</v>
      </c>
      <c r="B62" s="21">
        <v>26355</v>
      </c>
      <c r="C62" s="2">
        <v>154467271.44000039</v>
      </c>
      <c r="D62" s="21">
        <v>30741</v>
      </c>
      <c r="E62" s="2">
        <v>203838755.44000033</v>
      </c>
      <c r="F62" s="10">
        <v>33756</v>
      </c>
      <c r="G62" s="9">
        <v>278908147.99999988</v>
      </c>
      <c r="H62" s="10">
        <v>36058</v>
      </c>
      <c r="I62" s="9">
        <v>327227039.67999923</v>
      </c>
      <c r="J62" s="10">
        <v>36937</v>
      </c>
      <c r="K62" s="9">
        <v>343322479.11999953</v>
      </c>
      <c r="L62" s="10">
        <v>37659</v>
      </c>
      <c r="M62" s="9">
        <v>354715194.63999993</v>
      </c>
      <c r="N62" s="10">
        <v>38196</v>
      </c>
      <c r="O62" s="9">
        <v>362898225.84000009</v>
      </c>
      <c r="P62" s="10">
        <v>38950</v>
      </c>
      <c r="Q62" s="9">
        <v>373822479.35999978</v>
      </c>
      <c r="R62" s="10">
        <v>39370</v>
      </c>
      <c r="S62" s="9">
        <v>379150814.40000027</v>
      </c>
      <c r="T62" s="10">
        <v>39543</v>
      </c>
      <c r="U62" s="9">
        <v>381129474.52000034</v>
      </c>
      <c r="V62" s="10">
        <v>39661</v>
      </c>
      <c r="W62" s="9">
        <v>382345435.24000043</v>
      </c>
      <c r="X62" s="10">
        <v>39757</v>
      </c>
      <c r="Y62" s="9">
        <v>383421898.44000083</v>
      </c>
      <c r="Z62" s="10">
        <v>39793</v>
      </c>
      <c r="AA62" s="9">
        <v>383869755.32000113</v>
      </c>
      <c r="AB62" s="10">
        <v>39832</v>
      </c>
      <c r="AC62" s="9">
        <v>384252693.48000079</v>
      </c>
      <c r="AD62" s="10">
        <v>39847</v>
      </c>
      <c r="AE62" s="9">
        <v>384389640.1200006</v>
      </c>
      <c r="AF62" s="10">
        <v>39850</v>
      </c>
      <c r="AG62" s="9">
        <v>384425170.84000063</v>
      </c>
    </row>
    <row r="63" spans="1:33" x14ac:dyDescent="0.45">
      <c r="A63" s="1" t="s">
        <v>40</v>
      </c>
      <c r="B63" s="21">
        <v>1740</v>
      </c>
      <c r="C63" s="2">
        <v>11902672.640000001</v>
      </c>
      <c r="D63" s="21">
        <v>2050</v>
      </c>
      <c r="E63" s="2">
        <v>16201089.680000002</v>
      </c>
      <c r="F63" s="10">
        <v>2237</v>
      </c>
      <c r="G63" s="9">
        <v>21450849.840000004</v>
      </c>
      <c r="H63" s="10">
        <v>2396</v>
      </c>
      <c r="I63" s="9">
        <v>25665719.360000007</v>
      </c>
      <c r="J63" s="10">
        <v>2453</v>
      </c>
      <c r="K63" s="9">
        <v>27074155.440000016</v>
      </c>
      <c r="L63" s="10">
        <v>2498</v>
      </c>
      <c r="M63" s="9">
        <v>28095150.080000006</v>
      </c>
      <c r="N63" s="10">
        <v>2532</v>
      </c>
      <c r="O63" s="9">
        <v>28672977.200000007</v>
      </c>
      <c r="P63" s="10">
        <v>2589</v>
      </c>
      <c r="Q63" s="9">
        <v>29726396.080000013</v>
      </c>
      <c r="R63" s="10">
        <v>2630</v>
      </c>
      <c r="S63" s="9">
        <v>30433668.160000015</v>
      </c>
      <c r="T63" s="10">
        <v>2642</v>
      </c>
      <c r="U63" s="9">
        <v>30682760.40000001</v>
      </c>
      <c r="V63" s="10">
        <v>2648</v>
      </c>
      <c r="W63" s="9">
        <v>30774388.40000001</v>
      </c>
      <c r="X63" s="10">
        <v>2658</v>
      </c>
      <c r="Y63" s="9">
        <v>30879880.40000001</v>
      </c>
      <c r="Z63" s="10">
        <v>2661</v>
      </c>
      <c r="AA63" s="9">
        <v>30923880.40000001</v>
      </c>
      <c r="AB63" s="10">
        <v>2665</v>
      </c>
      <c r="AC63" s="9">
        <v>30968680.40000001</v>
      </c>
      <c r="AD63" s="10">
        <v>2667</v>
      </c>
      <c r="AE63" s="9">
        <v>30987461.760000009</v>
      </c>
      <c r="AF63" s="10">
        <v>2667</v>
      </c>
      <c r="AG63" s="9">
        <v>30987461.760000009</v>
      </c>
    </row>
    <row r="64" spans="1:33" x14ac:dyDescent="0.45">
      <c r="A64" s="1" t="s">
        <v>41</v>
      </c>
      <c r="B64" s="21">
        <v>451</v>
      </c>
      <c r="C64" s="2">
        <v>3550168.1599999997</v>
      </c>
      <c r="D64" s="21">
        <v>534</v>
      </c>
      <c r="E64" s="2">
        <v>4938495.5199999996</v>
      </c>
      <c r="F64" s="10">
        <v>590</v>
      </c>
      <c r="G64" s="9">
        <v>6536405.2800000012</v>
      </c>
      <c r="H64" s="10">
        <v>631</v>
      </c>
      <c r="I64" s="9">
        <v>7783274.0800000019</v>
      </c>
      <c r="J64" s="10">
        <v>647</v>
      </c>
      <c r="K64" s="9">
        <v>8436349.5200000033</v>
      </c>
      <c r="L64" s="10">
        <v>660</v>
      </c>
      <c r="M64" s="9">
        <v>8914912.879999999</v>
      </c>
      <c r="N64" s="10">
        <v>674</v>
      </c>
      <c r="O64" s="9">
        <v>9223680.4000000004</v>
      </c>
      <c r="P64" s="10">
        <v>701</v>
      </c>
      <c r="Q64" s="9">
        <v>9745051.8400000017</v>
      </c>
      <c r="R64" s="10">
        <v>720</v>
      </c>
      <c r="S64" s="9">
        <v>10073938.880000003</v>
      </c>
      <c r="T64" s="10">
        <v>725</v>
      </c>
      <c r="U64" s="9">
        <v>10191095.440000003</v>
      </c>
      <c r="V64" s="10">
        <v>725</v>
      </c>
      <c r="W64" s="9">
        <v>10191095.440000003</v>
      </c>
      <c r="X64" s="10">
        <v>726</v>
      </c>
      <c r="Y64" s="9">
        <v>10212935.440000003</v>
      </c>
      <c r="Z64" s="10">
        <v>727</v>
      </c>
      <c r="AA64" s="9">
        <v>10228135.440000003</v>
      </c>
      <c r="AB64" s="10">
        <v>727</v>
      </c>
      <c r="AC64" s="9">
        <v>10233335.440000003</v>
      </c>
      <c r="AD64" s="10">
        <v>726</v>
      </c>
      <c r="AE64" s="9">
        <v>10226135.440000003</v>
      </c>
      <c r="AF64" s="10">
        <v>726</v>
      </c>
      <c r="AG64" s="9">
        <v>10226135.440000003</v>
      </c>
    </row>
    <row r="65" spans="1:33" x14ac:dyDescent="0.45">
      <c r="A65" s="1" t="s">
        <v>42</v>
      </c>
      <c r="B65" s="21">
        <v>495</v>
      </c>
      <c r="C65" s="2">
        <v>3630820.2399999998</v>
      </c>
      <c r="D65" s="21">
        <v>567</v>
      </c>
      <c r="E65" s="2">
        <v>5004562.5600000005</v>
      </c>
      <c r="F65" s="10">
        <v>630</v>
      </c>
      <c r="G65" s="9">
        <v>6472507.6000000015</v>
      </c>
      <c r="H65" s="10">
        <v>675</v>
      </c>
      <c r="I65" s="9">
        <v>7803510.8000000026</v>
      </c>
      <c r="J65" s="10">
        <v>695</v>
      </c>
      <c r="K65" s="9">
        <v>8479910.8000000026</v>
      </c>
      <c r="L65" s="10">
        <v>711</v>
      </c>
      <c r="M65" s="9">
        <v>8870447.200000003</v>
      </c>
      <c r="N65" s="10">
        <v>726</v>
      </c>
      <c r="O65" s="9">
        <v>9106484.4800000023</v>
      </c>
      <c r="P65" s="10">
        <v>749</v>
      </c>
      <c r="Q65" s="9">
        <v>9673575.6800000053</v>
      </c>
      <c r="R65" s="10">
        <v>764</v>
      </c>
      <c r="S65" s="9">
        <v>9896407.6800000053</v>
      </c>
      <c r="T65" s="10">
        <v>765</v>
      </c>
      <c r="U65" s="9">
        <v>10026807.680000005</v>
      </c>
      <c r="V65" s="10">
        <v>772</v>
      </c>
      <c r="W65" s="9">
        <v>10163327.680000005</v>
      </c>
      <c r="X65" s="10">
        <v>776</v>
      </c>
      <c r="Y65" s="9">
        <v>10248149.440000005</v>
      </c>
      <c r="Z65" s="10">
        <v>777</v>
      </c>
      <c r="AA65" s="9">
        <v>10296149.440000005</v>
      </c>
      <c r="AB65" s="10">
        <v>780</v>
      </c>
      <c r="AC65" s="9">
        <v>10381490.080000006</v>
      </c>
      <c r="AD65" s="10">
        <v>780</v>
      </c>
      <c r="AE65" s="9">
        <v>10381490.080000006</v>
      </c>
      <c r="AF65" s="10">
        <v>781</v>
      </c>
      <c r="AG65" s="9">
        <v>10394690.080000006</v>
      </c>
    </row>
    <row r="66" spans="1:33" x14ac:dyDescent="0.45">
      <c r="A66" s="1" t="s">
        <v>75</v>
      </c>
      <c r="B66" s="21">
        <v>7</v>
      </c>
      <c r="C66" s="2">
        <v>84400</v>
      </c>
      <c r="D66" s="21">
        <v>7</v>
      </c>
      <c r="E66" s="2">
        <v>112000</v>
      </c>
      <c r="F66" s="10">
        <v>7</v>
      </c>
      <c r="G66" s="9">
        <v>171200</v>
      </c>
      <c r="H66" s="10">
        <v>9</v>
      </c>
      <c r="I66" s="9">
        <v>195200</v>
      </c>
      <c r="J66" s="10">
        <v>10</v>
      </c>
      <c r="K66" s="9">
        <v>216000</v>
      </c>
      <c r="L66" s="10">
        <v>10</v>
      </c>
      <c r="M66" s="9">
        <v>225600</v>
      </c>
      <c r="N66" s="10">
        <v>10</v>
      </c>
      <c r="O66" s="9">
        <v>225600</v>
      </c>
      <c r="P66" s="10">
        <v>10</v>
      </c>
      <c r="Q66" s="9">
        <v>230800</v>
      </c>
      <c r="R66" s="10">
        <v>12</v>
      </c>
      <c r="S66" s="9">
        <v>258000</v>
      </c>
      <c r="T66" s="10">
        <v>12</v>
      </c>
      <c r="U66" s="9">
        <v>258000</v>
      </c>
      <c r="V66" s="10">
        <v>12</v>
      </c>
      <c r="W66" s="9">
        <v>258000</v>
      </c>
      <c r="X66" s="10">
        <v>13</v>
      </c>
      <c r="Y66" s="9">
        <v>270000</v>
      </c>
      <c r="Z66" s="10">
        <v>13</v>
      </c>
      <c r="AA66" s="9">
        <v>270000</v>
      </c>
      <c r="AB66" s="10">
        <v>13</v>
      </c>
      <c r="AC66" s="9">
        <v>270000</v>
      </c>
      <c r="AD66" s="10">
        <v>13</v>
      </c>
      <c r="AE66" s="9">
        <v>270000</v>
      </c>
      <c r="AF66" s="10">
        <v>13</v>
      </c>
      <c r="AG66" s="9">
        <v>270000</v>
      </c>
    </row>
    <row r="67" spans="1:33" x14ac:dyDescent="0.45">
      <c r="A67" s="3" t="s">
        <v>44</v>
      </c>
      <c r="B67" s="11">
        <f>SUM(B61:B66)</f>
        <v>77073</v>
      </c>
      <c r="C67" s="41">
        <f>SUM(C61:C66)</f>
        <v>526588319.44000024</v>
      </c>
      <c r="D67" s="11">
        <f>SUM(D61:D66)</f>
        <v>88938</v>
      </c>
      <c r="E67" s="41">
        <f>SUM(E61:E66)</f>
        <v>702729743.84000027</v>
      </c>
      <c r="F67" s="11">
        <f>SUM(F61:F66)</f>
        <v>96934</v>
      </c>
      <c r="G67" s="41">
        <f>SUM(G61:G66)</f>
        <v>935111651.04000008</v>
      </c>
      <c r="H67" s="11">
        <f>SUM(H61:H66)</f>
        <v>102785</v>
      </c>
      <c r="I67" s="41">
        <f>SUM(I61:I66)</f>
        <v>1101187457.0399983</v>
      </c>
      <c r="J67" s="11">
        <f>SUM(J61:J66)</f>
        <v>105152</v>
      </c>
      <c r="K67" s="41">
        <f>SUM(K61:K66)</f>
        <v>1159427307.9199977</v>
      </c>
      <c r="L67" s="11">
        <f>SUM(L61:L66)</f>
        <v>107083</v>
      </c>
      <c r="M67" s="41">
        <f>SUM(M61:M66)</f>
        <v>1201119731.2799985</v>
      </c>
      <c r="N67" s="11">
        <f>SUM(N61:N66)</f>
        <v>108490</v>
      </c>
      <c r="O67" s="41">
        <f>SUM(O61:O66)</f>
        <v>1229937911.0399988</v>
      </c>
      <c r="P67" s="11">
        <f>SUM(P61:P66)</f>
        <v>110594</v>
      </c>
      <c r="Q67" s="7">
        <f>SUM(Q61:Q66)</f>
        <v>1271009603.2799983</v>
      </c>
      <c r="R67" s="11">
        <f>SUM(R61:R66)</f>
        <v>111826</v>
      </c>
      <c r="S67" s="7">
        <f>SUM(S61:S66)</f>
        <v>1293328937.039999</v>
      </c>
      <c r="T67" s="11">
        <f>SUM(T61:T66)</f>
        <v>112247</v>
      </c>
      <c r="U67" s="7">
        <f>SUM(U61:U66)</f>
        <v>1300804240.279999</v>
      </c>
      <c r="V67" s="11">
        <f>SUM(V61:V66)</f>
        <v>112549</v>
      </c>
      <c r="W67" s="7">
        <f>SUM(W61:W66)</f>
        <v>1306149214.5199993</v>
      </c>
      <c r="X67" s="11">
        <f>SUM(X61:X66)</f>
        <v>112792</v>
      </c>
      <c r="Y67" s="7">
        <f>SUM(Y61:Y66)</f>
        <v>1309887479.2399995</v>
      </c>
      <c r="Z67" s="11">
        <f>SUM(Z61:Z66)</f>
        <v>112877</v>
      </c>
      <c r="AA67" s="7">
        <f>SUM(AA61:AA66)</f>
        <v>1311356767</v>
      </c>
      <c r="AB67" s="11">
        <f>SUM(AB61:AB66)</f>
        <v>112979</v>
      </c>
      <c r="AC67" s="7">
        <f>SUM(AC61:AC66)</f>
        <v>1313179456.0399995</v>
      </c>
      <c r="AD67" s="11">
        <f>SUM(AD61:AD66)</f>
        <v>113014</v>
      </c>
      <c r="AE67" s="7">
        <f>SUM(AE61:AE66)</f>
        <v>1313836126.759999</v>
      </c>
      <c r="AF67" s="11">
        <f>SUM(AF61:AF66)</f>
        <v>113031</v>
      </c>
      <c r="AG67" s="7">
        <f>SUM(AG61:AG66)</f>
        <v>1314182497.4799993</v>
      </c>
    </row>
    <row r="68" spans="1:33" x14ac:dyDescent="0.45">
      <c r="A68" s="32" t="s">
        <v>67</v>
      </c>
    </row>
    <row r="74" spans="1:33" x14ac:dyDescent="0.45">
      <c r="B74" s="21"/>
      <c r="C74" s="2"/>
      <c r="D74" s="21"/>
      <c r="E74" s="2"/>
      <c r="F74" s="21"/>
      <c r="G74" s="2"/>
      <c r="H74" s="21"/>
      <c r="I74" s="2"/>
      <c r="J74" s="21"/>
      <c r="K74" s="2"/>
      <c r="L74" s="21"/>
      <c r="M74" s="2"/>
      <c r="N74" s="21"/>
      <c r="O74" s="2"/>
      <c r="P74" s="21"/>
      <c r="Q74" s="2"/>
      <c r="R74" s="21"/>
      <c r="S74" s="2"/>
      <c r="T74" s="21"/>
      <c r="U74" s="2"/>
      <c r="V74" s="21"/>
      <c r="W74" s="2"/>
      <c r="X74" s="21"/>
      <c r="Y74" s="2"/>
      <c r="Z74" s="21"/>
      <c r="AA74" s="2"/>
      <c r="AC74" s="2"/>
      <c r="AD74" s="21"/>
      <c r="AE74" s="2"/>
      <c r="AF74" s="21"/>
      <c r="AG74" s="2"/>
    </row>
  </sheetData>
  <mergeCells count="51">
    <mergeCell ref="AF32:AG32"/>
    <mergeCell ref="AF59:AG59"/>
    <mergeCell ref="AD59:AE59"/>
    <mergeCell ref="J59:K59"/>
    <mergeCell ref="R32:S32"/>
    <mergeCell ref="P32:Q32"/>
    <mergeCell ref="P59:Q59"/>
    <mergeCell ref="T59:U59"/>
    <mergeCell ref="T32:U32"/>
    <mergeCell ref="V32:W32"/>
    <mergeCell ref="V59:W59"/>
    <mergeCell ref="X32:Y32"/>
    <mergeCell ref="X59:Y59"/>
    <mergeCell ref="Z32:AA32"/>
    <mergeCell ref="Z59:AA59"/>
    <mergeCell ref="AB32:AC32"/>
    <mergeCell ref="AB59:AC59"/>
    <mergeCell ref="D59:E59"/>
    <mergeCell ref="F9:G9"/>
    <mergeCell ref="F32:G32"/>
    <mergeCell ref="F59:G59"/>
    <mergeCell ref="H32:I32"/>
    <mergeCell ref="P9:Q9"/>
    <mergeCell ref="D9:E9"/>
    <mergeCell ref="D32:E32"/>
    <mergeCell ref="J9:K9"/>
    <mergeCell ref="J32:K32"/>
    <mergeCell ref="T9:U9"/>
    <mergeCell ref="R9:S9"/>
    <mergeCell ref="V9:W9"/>
    <mergeCell ref="X9:Y9"/>
    <mergeCell ref="Z9:AA9"/>
    <mergeCell ref="AB9:AC9"/>
    <mergeCell ref="AD9:AE9"/>
    <mergeCell ref="AD32:AE32"/>
    <mergeCell ref="AF9:AG9"/>
    <mergeCell ref="A59:A60"/>
    <mergeCell ref="A9:A10"/>
    <mergeCell ref="A32:A33"/>
    <mergeCell ref="B32:C32"/>
    <mergeCell ref="R59:S59"/>
    <mergeCell ref="H59:I59"/>
    <mergeCell ref="H9:I9"/>
    <mergeCell ref="B9:C9"/>
    <mergeCell ref="B59:C59"/>
    <mergeCell ref="L9:M9"/>
    <mergeCell ref="L32:M32"/>
    <mergeCell ref="L59:M59"/>
    <mergeCell ref="N9:O9"/>
    <mergeCell ref="N32:O32"/>
    <mergeCell ref="N59:O59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EXTERNAL]&amp;1#_x000D_&amp;"Calibri"&amp;11&amp;K000000&amp;"Calibri,Regular"&amp;1&amp;K000000#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CSP Payment 1</vt:lpstr>
      <vt:lpstr>CSP Payment 2</vt:lpstr>
      <vt:lpstr>CSP Payment 3</vt:lpstr>
      <vt:lpstr>CSP_All 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Steve Bolt</cp:lastModifiedBy>
  <cp:lastPrinted>2022-05-26T01:10:16Z</cp:lastPrinted>
  <dcterms:created xsi:type="dcterms:W3CDTF">2021-11-16T01:48:06Z</dcterms:created>
  <dcterms:modified xsi:type="dcterms:W3CDTF">2022-06-30T01:13:18Z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2022-06-30T01:12:21Z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45478cb0-2ead-450e-91a2-6902bb3c3912</vt:lpwstr>
  </property>
  <property fmtid="{D5CDD505-2E9C-101B-9397-08002B2CF9AE}" pid="10" name="MSIP_Label_64f9a836-ebe9-47d4-a5f2-4f849d9a8815_ContentBits">
    <vt:lpwstr>1</vt:lpwstr>
  </property>
</Properties>
</file>