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8_{A886AB82-9788-4C58-8200-7CC66E902397}" xr6:coauthVersionLast="47" xr6:coauthVersionMax="47" xr10:uidLastSave="{00000000-0000-0000-0000-000000000000}"/>
  <bookViews>
    <workbookView xWindow="-120" yWindow="-120" windowWidth="29040" windowHeight="15840" tabRatio="722" xr2:uid="{7E32403B-E62F-49D3-8C47-8E7124E47A92}"/>
  </bookViews>
  <sheets>
    <sheet name="Contents" sheetId="14" r:id="rId1"/>
    <sheet name="Chapter 2" sheetId="2" r:id="rId2"/>
    <sheet name="Chapter 4" sheetId="4" r:id="rId3"/>
    <sheet name="Chapter 5" sheetId="5" r:id="rId4"/>
    <sheet name="Chapter 8" sheetId="7" r:id="rId5"/>
    <sheet name="Chapter 9" sheetId="8" r:id="rId6"/>
    <sheet name="Chapter 10" sheetId="9" r:id="rId7"/>
    <sheet name="Chapter 11" sheetId="10" r:id="rId8"/>
    <sheet name="Chapter 12 graphs" sheetId="11" r:id="rId9"/>
    <sheet name="Chapter 12 tables" sheetId="13" r:id="rId10"/>
    <sheet name="Chapter 13"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3" l="1"/>
  <c r="B49" i="13"/>
  <c r="B48" i="13"/>
  <c r="B47" i="13"/>
  <c r="B46" i="13"/>
  <c r="B45" i="13"/>
  <c r="B42" i="13"/>
  <c r="B40" i="13"/>
  <c r="B41" i="13"/>
  <c r="M8" i="4" l="1"/>
  <c r="M9" i="4"/>
  <c r="M10" i="4"/>
  <c r="M11" i="4"/>
  <c r="M12" i="4"/>
  <c r="M7" i="4"/>
</calcChain>
</file>

<file path=xl/sharedStrings.xml><?xml version="1.0" encoding="utf-8"?>
<sst xmlns="http://schemas.openxmlformats.org/spreadsheetml/2006/main" count="174" uniqueCount="125">
  <si>
    <t>Income type</t>
  </si>
  <si>
    <t>Proportion of total</t>
  </si>
  <si>
    <t>Figure 2.1</t>
  </si>
  <si>
    <t>Figure 2.2</t>
  </si>
  <si>
    <t>Percentile 1 to 97</t>
  </si>
  <si>
    <t>Percentile 98 and 99</t>
  </si>
  <si>
    <t xml:space="preserve">Figure 2.3 </t>
  </si>
  <si>
    <t>Figure 4.2</t>
  </si>
  <si>
    <t>Individuals</t>
  </si>
  <si>
    <t>GST</t>
  </si>
  <si>
    <t>Companies</t>
  </si>
  <si>
    <t>Trusts</t>
  </si>
  <si>
    <t>Duties</t>
  </si>
  <si>
    <t>Total</t>
  </si>
  <si>
    <t>Figure 5.2</t>
  </si>
  <si>
    <t>Figure 5.3</t>
  </si>
  <si>
    <t>Figure 5.4</t>
  </si>
  <si>
    <t>Figure 5.5</t>
  </si>
  <si>
    <t>Figure 8.1</t>
  </si>
  <si>
    <t>Figure 8.2</t>
  </si>
  <si>
    <t>Figure 8.3</t>
  </si>
  <si>
    <t>Figure 9.1</t>
  </si>
  <si>
    <t>Figure 9.2</t>
  </si>
  <si>
    <t>Figure 9.3</t>
  </si>
  <si>
    <t>Figure 9.4</t>
  </si>
  <si>
    <t>Figure 9.5</t>
  </si>
  <si>
    <t>Figure 9.6</t>
  </si>
  <si>
    <t>Figure 9.7</t>
  </si>
  <si>
    <t>Figure 10.1</t>
  </si>
  <si>
    <t>Figure 10.2</t>
  </si>
  <si>
    <t>Figure 10.3</t>
  </si>
  <si>
    <t>Figure 10.4</t>
  </si>
  <si>
    <t>Figure 11.1</t>
  </si>
  <si>
    <t>Figure 11.2</t>
  </si>
  <si>
    <t>Figure 11.3</t>
  </si>
  <si>
    <t>Figure 12.1</t>
  </si>
  <si>
    <t>Figure 12.3</t>
  </si>
  <si>
    <t>Figure 12.4</t>
  </si>
  <si>
    <t>Figure 12.5</t>
  </si>
  <si>
    <t>Figure 13.1</t>
  </si>
  <si>
    <t>Tax year</t>
  </si>
  <si>
    <t>Base plus SHLC income</t>
  </si>
  <si>
    <t>Tax on base plus SHLC income</t>
  </si>
  <si>
    <t>Figure 13.2</t>
  </si>
  <si>
    <t>Figure 13.3</t>
  </si>
  <si>
    <t>Tax assessed</t>
  </si>
  <si>
    <t>Trustee tax non trading trusts</t>
  </si>
  <si>
    <t>Income</t>
  </si>
  <si>
    <t>Business entities</t>
  </si>
  <si>
    <t>Trustee income non trading trusts</t>
  </si>
  <si>
    <t>Non taxable trusts distribution (beneficiary only)</t>
  </si>
  <si>
    <t>Property*</t>
  </si>
  <si>
    <t>Total including GST</t>
  </si>
  <si>
    <t>Proportion of all-income/tax total</t>
  </si>
  <si>
    <t>Business entities*</t>
  </si>
  <si>
    <t>Base income</t>
  </si>
  <si>
    <t>Tax by asset class</t>
  </si>
  <si>
    <t>Tax by payer</t>
  </si>
  <si>
    <t>Personal</t>
  </si>
  <si>
    <t>Company</t>
  </si>
  <si>
    <t>Trust</t>
  </si>
  <si>
    <t>Total excluding GST</t>
  </si>
  <si>
    <t>Imputed rental</t>
  </si>
  <si>
    <t>Total excluding imputed rental</t>
  </si>
  <si>
    <t>Portfolio*</t>
  </si>
  <si>
    <t>All-income w/o imputed rent</t>
  </si>
  <si>
    <t>All-income with imputed rent and GST</t>
  </si>
  <si>
    <t>SALES</t>
  </si>
  <si>
    <t>EBITDA</t>
  </si>
  <si>
    <t>BV</t>
  </si>
  <si>
    <t xml:space="preserve">Total </t>
  </si>
  <si>
    <t>Household net worth 2018</t>
  </si>
  <si>
    <t>Chapter 2</t>
  </si>
  <si>
    <t>Table of contents</t>
  </si>
  <si>
    <t>Chapter 4</t>
  </si>
  <si>
    <t>Chapter 5</t>
  </si>
  <si>
    <t>Figure 2.3</t>
  </si>
  <si>
    <t>Chapter 8</t>
  </si>
  <si>
    <t>Chapter 9</t>
  </si>
  <si>
    <t>Chapter 10</t>
  </si>
  <si>
    <t>Chapter 11</t>
  </si>
  <si>
    <t>Business entity average multiples</t>
  </si>
  <si>
    <t>Chapter 12 graphs</t>
  </si>
  <si>
    <t>Chapter 12 tables</t>
  </si>
  <si>
    <t>Chapter 13</t>
  </si>
  <si>
    <r>
      <t xml:space="preserve">Source: </t>
    </r>
    <r>
      <rPr>
        <sz val="11"/>
        <color theme="1"/>
        <rFont val="Calibri"/>
        <family val="2"/>
        <scheme val="minor"/>
      </rPr>
      <t>Household Economic Survey (2018)</t>
    </r>
  </si>
  <si>
    <r>
      <t xml:space="preserve">Source: </t>
    </r>
    <r>
      <rPr>
        <sz val="11"/>
        <color theme="1"/>
        <rFont val="Calibri"/>
        <family val="2"/>
        <scheme val="minor"/>
      </rPr>
      <t>Stats NZ based on Household Economic Survey (2018)</t>
    </r>
  </si>
  <si>
    <r>
      <t xml:space="preserve">Source: </t>
    </r>
    <r>
      <rPr>
        <sz val="11"/>
        <color theme="1"/>
        <rFont val="Calibri"/>
        <family val="2"/>
        <scheme val="minor"/>
      </rPr>
      <t>Inland Revenue and Treasury</t>
    </r>
  </si>
  <si>
    <r>
      <rPr>
        <b/>
        <sz val="11"/>
        <color theme="1"/>
        <rFont val="Calibri"/>
        <family val="2"/>
        <scheme val="minor"/>
      </rPr>
      <t xml:space="preserve">Source: </t>
    </r>
    <r>
      <rPr>
        <sz val="11"/>
        <color theme="1"/>
        <rFont val="Calibri"/>
        <family val="2"/>
        <scheme val="minor"/>
      </rPr>
      <t>Inland Revenue</t>
    </r>
  </si>
  <si>
    <t>Effective tax rates - Project period population</t>
  </si>
  <si>
    <t>Value (millions)</t>
  </si>
  <si>
    <t>High-Wealth Individuals Research Project - data pack</t>
  </si>
  <si>
    <t>Chapter 2 - The distribution of wealth and capital income</t>
  </si>
  <si>
    <t>components are included in base income.</t>
  </si>
  <si>
    <t>(graphs and tables) does not include</t>
  </si>
  <si>
    <t>Note: portfolio income in Chapter 12</t>
  </si>
  <si>
    <t xml:space="preserve">dividends and interest as these </t>
  </si>
  <si>
    <t>Chapter 4 - Effective tax rates</t>
  </si>
  <si>
    <t>Chapter 5 - Personal taxable income</t>
  </si>
  <si>
    <t>Chapter 8 - Annual net income or base income</t>
  </si>
  <si>
    <t>Chapter 9 - Real property</t>
  </si>
  <si>
    <t>Chapter 10 - Portfolio income</t>
  </si>
  <si>
    <t>Chapter 11 - Business entities</t>
  </si>
  <si>
    <t>Chapter 12 - All-income</t>
  </si>
  <si>
    <t>Note: Used to calculate business entity income in the report</t>
  </si>
  <si>
    <t>Chapter 13 - Significant holdings in listed companies</t>
  </si>
  <si>
    <r>
      <rPr>
        <b/>
        <sz val="11"/>
        <color theme="1"/>
        <rFont val="Calibri"/>
        <family val="2"/>
        <scheme val="minor"/>
      </rPr>
      <t>Note on data sources:</t>
    </r>
    <r>
      <rPr>
        <sz val="11"/>
        <color theme="1"/>
        <rFont val="Calibri"/>
        <family val="2"/>
        <scheme val="minor"/>
      </rPr>
      <t xml:space="preserve"> Unless otherwise stated data is sourced from Inland Revenue internal information or survey data</t>
    </r>
  </si>
  <si>
    <t>Note: Some income figures differ to those used for the asset-class ETRs. See the explainer in the Chapter 12 tables tab.
This figure does not include imputed rental and non-taxable trust distributions in the breakdown and hence the values do not sum to the all-income value.</t>
  </si>
  <si>
    <r>
      <rPr>
        <sz val="11"/>
        <rFont val="Calibri"/>
        <family val="2"/>
        <scheme val="minor"/>
      </rPr>
      <t>Explainer</t>
    </r>
    <r>
      <rPr>
        <sz val="11"/>
        <color theme="1"/>
        <rFont val="Calibri"/>
        <family val="2"/>
        <scheme val="minor"/>
      </rPr>
      <t xml:space="preserve"> * For the all-income ETR these income or tax types have been adjusted to avoid double counting of some components due to the inclusion of trustee income. For example, for all-property, for the all-income ETR, dividends from land-rich companies in trust are removed due to the inclusion of trustee income which will already include those dividends. For portfolio income, there are differences in the way income is calculated in the asset class all-income ETRs to account for the fact that trustee income will include "overseas income", so the portfolio adjustment is done in the same way as for individuals . Imputations credits for companies held in trust are only removed from the all-income ETR, and not asset class ETRs, as trustee tax is only included in the all-income ETR. As such, these figures may not replicate statistics mentioned in the report that relate to asset class ETRs. </t>
    </r>
  </si>
  <si>
    <t>2016/2017</t>
  </si>
  <si>
    <t>2016-2018</t>
  </si>
  <si>
    <t>2016-2019</t>
  </si>
  <si>
    <t>2016-2020</t>
  </si>
  <si>
    <t>2016-2021</t>
  </si>
  <si>
    <t>ETRs - Project period population</t>
  </si>
  <si>
    <t>ETRs - using different period assumptions</t>
  </si>
  <si>
    <t>All-income with imputed rent</t>
  </si>
  <si>
    <t>Effective tax rates using different period assumptions (including imputed rent/excluding GST)</t>
  </si>
  <si>
    <t>For individuals, this graph is based on the whole population of individuals. For trusts and land-rich entities, it is based on a subset of the full population of properties where the property type breakdown was available.</t>
  </si>
  <si>
    <t>Average tax per family</t>
  </si>
  <si>
    <t>Median tax per family</t>
  </si>
  <si>
    <t>Note: Where there is no ETR for a year the average of the 6-year period has been used. This applies to the family annual base income ETR graph also. This was not applied to the asset class ETRs and as such the values shown here are slightly different to the base income ETR in asset class annual ETR graphs (within 0.1 percentage points)</t>
  </si>
  <si>
    <t>Note: Tax revenue from Trusts is 1.5%, it has automatically been rounded down in the PIE chart.</t>
  </si>
  <si>
    <t>Median listed company ETR</t>
  </si>
  <si>
    <t>Median base income ETR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</si>
</sst>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quot;$&quot;* #,##0_-;\-&quot;$&quot;* #,##0_-;_-&quot;$&quot;* &quot;-&quot;??_-;_-@_-"/>
    <numFmt numFmtId="166" formatCode="0_ ;\-0\ "/>
    <numFmt numFmtId="167" formatCode="&quot;$&quot;#,##0,&quot;,000&quot;"/>
    <numFmt numFmtId="168" formatCode="#,##0,&quot;,000&quot;"/>
    <numFmt numFmtId="169"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Verdana"/>
      <family val="2"/>
    </font>
    <font>
      <sz val="11"/>
      <color rgb="FFFF0000"/>
      <name val="Calibri"/>
      <family val="2"/>
      <scheme val="minor"/>
    </font>
    <font>
      <u/>
      <sz val="11"/>
      <color theme="10"/>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9"/>
      <name val="Calibri"/>
      <family val="2"/>
      <scheme val="minor"/>
    </font>
    <font>
      <b/>
      <sz val="12"/>
      <color theme="1"/>
      <name val="Calibri"/>
      <family val="2"/>
      <scheme val="minor"/>
    </font>
    <font>
      <b/>
      <sz val="16"/>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91">
    <xf numFmtId="0" fontId="0" fillId="0" borderId="0" xfId="0"/>
    <xf numFmtId="0" fontId="2" fillId="0" borderId="0" xfId="0" applyFont="1"/>
    <xf numFmtId="164" fontId="0" fillId="0" borderId="1" xfId="1" applyNumberFormat="1" applyFont="1" applyBorder="1"/>
    <xf numFmtId="9" fontId="0" fillId="0" borderId="0" xfId="1" applyFont="1"/>
    <xf numFmtId="0" fontId="0" fillId="0" borderId="1" xfId="0" applyBorder="1"/>
    <xf numFmtId="165" fontId="0" fillId="0" borderId="1" xfId="0" applyNumberFormat="1" applyBorder="1"/>
    <xf numFmtId="9" fontId="0" fillId="0" borderId="1" xfId="1" applyFont="1" applyBorder="1"/>
    <xf numFmtId="0" fontId="2" fillId="0" borderId="1" xfId="0" applyFont="1" applyBorder="1"/>
    <xf numFmtId="0" fontId="3" fillId="0" borderId="0" xfId="0" applyFont="1"/>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wrapText="1"/>
    </xf>
    <xf numFmtId="3" fontId="0" fillId="0" borderId="0" xfId="0" applyNumberFormat="1"/>
    <xf numFmtId="0" fontId="0" fillId="0" borderId="0" xfId="0" applyAlignment="1">
      <alignment vertical="top"/>
    </xf>
    <xf numFmtId="0" fontId="0" fillId="0" borderId="0" xfId="0" applyNumberFormat="1"/>
    <xf numFmtId="0" fontId="2" fillId="0" borderId="1" xfId="0" applyNumberFormat="1" applyFont="1" applyBorder="1" applyAlignment="1">
      <alignment horizontal="center" vertical="center"/>
    </xf>
    <xf numFmtId="1" fontId="0" fillId="0" borderId="1" xfId="0" applyNumberFormat="1" applyBorder="1"/>
    <xf numFmtId="0" fontId="0" fillId="0" borderId="1" xfId="0" applyNumberFormat="1" applyBorder="1"/>
    <xf numFmtId="0" fontId="0" fillId="0" borderId="1" xfId="0" applyFont="1" applyFill="1" applyBorder="1"/>
    <xf numFmtId="0" fontId="2" fillId="0" borderId="1" xfId="0" applyFont="1" applyFill="1" applyBorder="1"/>
    <xf numFmtId="0" fontId="0" fillId="0" borderId="0" xfId="0" applyFont="1"/>
    <xf numFmtId="0" fontId="0" fillId="0" borderId="1" xfId="0" applyFont="1" applyBorder="1"/>
    <xf numFmtId="165" fontId="0" fillId="0" borderId="1" xfId="0" applyNumberFormat="1" applyFont="1" applyBorder="1"/>
    <xf numFmtId="165" fontId="2" fillId="0" borderId="1" xfId="0" applyNumberFormat="1" applyFont="1" applyBorder="1"/>
    <xf numFmtId="165" fontId="0" fillId="0" borderId="0" xfId="0" applyNumberFormat="1" applyFont="1"/>
    <xf numFmtId="0" fontId="2" fillId="0" borderId="0" xfId="0" applyFont="1" applyBorder="1"/>
    <xf numFmtId="164" fontId="0" fillId="0" borderId="1" xfId="1" applyNumberFormat="1" applyFont="1" applyFill="1" applyBorder="1"/>
    <xf numFmtId="164" fontId="2" fillId="0" borderId="1" xfId="1" applyNumberFormat="1" applyFont="1" applyFill="1" applyBorder="1"/>
    <xf numFmtId="0" fontId="2" fillId="0" borderId="0" xfId="0" applyFont="1" applyBorder="1" applyAlignment="1">
      <alignment horizontal="center"/>
    </xf>
    <xf numFmtId="0" fontId="0" fillId="0" borderId="0" xfId="0" applyBorder="1"/>
    <xf numFmtId="165" fontId="0" fillId="0" borderId="0" xfId="0" applyNumberFormat="1" applyBorder="1"/>
    <xf numFmtId="9" fontId="0" fillId="0" borderId="0" xfId="1" applyFont="1" applyBorder="1"/>
    <xf numFmtId="0" fontId="4" fillId="0" borderId="0" xfId="0" applyFont="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right"/>
    </xf>
    <xf numFmtId="9" fontId="0" fillId="0" borderId="0" xfId="1" applyFont="1" applyBorder="1" applyAlignment="1">
      <alignment horizontal="right"/>
    </xf>
    <xf numFmtId="164" fontId="0" fillId="0" borderId="0" xfId="1" applyNumberFormat="1" applyFont="1" applyBorder="1"/>
    <xf numFmtId="0" fontId="2" fillId="0" borderId="1" xfId="0" applyFont="1" applyBorder="1" applyAlignment="1">
      <alignment horizontal="center" wrapText="1"/>
    </xf>
    <xf numFmtId="0" fontId="0" fillId="0" borderId="0" xfId="0" applyFont="1" applyBorder="1"/>
    <xf numFmtId="165" fontId="2" fillId="0" borderId="0" xfId="0" applyNumberFormat="1" applyFont="1" applyBorder="1"/>
    <xf numFmtId="164" fontId="2" fillId="0" borderId="0" xfId="1" applyNumberFormat="1" applyFont="1" applyFill="1" applyBorder="1"/>
    <xf numFmtId="0" fontId="2" fillId="0" borderId="0" xfId="0" applyFont="1" applyBorder="1" applyAlignment="1">
      <alignment horizontal="center" wrapText="1"/>
    </xf>
    <xf numFmtId="164" fontId="1" fillId="0" borderId="1" xfId="1" applyNumberFormat="1" applyFont="1" applyFill="1" applyBorder="1"/>
    <xf numFmtId="0" fontId="0" fillId="0" borderId="0" xfId="0" applyFont="1" applyFill="1" applyBorder="1"/>
    <xf numFmtId="164" fontId="0" fillId="0" borderId="3" xfId="1" applyNumberFormat="1" applyFont="1" applyFill="1" applyBorder="1"/>
    <xf numFmtId="0" fontId="4" fillId="0" borderId="0" xfId="0" applyFont="1" applyAlignment="1">
      <alignment vertical="center" wrapText="1"/>
    </xf>
    <xf numFmtId="0" fontId="0" fillId="0" borderId="10" xfId="0" applyBorder="1"/>
    <xf numFmtId="0" fontId="0" fillId="0" borderId="0" xfId="0" applyFont="1" applyFill="1" applyBorder="1" applyAlignment="1">
      <alignment horizontal="left" wrapText="1"/>
    </xf>
    <xf numFmtId="0" fontId="5" fillId="0" borderId="0" xfId="2"/>
    <xf numFmtId="0" fontId="5" fillId="0" borderId="0" xfId="2" quotePrefix="1"/>
    <xf numFmtId="0" fontId="6" fillId="0" borderId="0" xfId="0" applyFont="1"/>
    <xf numFmtId="0" fontId="7" fillId="0" borderId="0" xfId="0" applyFont="1"/>
    <xf numFmtId="9" fontId="2" fillId="0" borderId="0" xfId="1" applyFont="1" applyBorder="1"/>
    <xf numFmtId="0" fontId="9" fillId="0" borderId="0" xfId="0" applyFont="1"/>
    <xf numFmtId="165" fontId="0" fillId="0" borderId="0" xfId="0" applyNumberFormat="1" applyFont="1" applyBorder="1"/>
    <xf numFmtId="164" fontId="0" fillId="0" borderId="10" xfId="1" applyNumberFormat="1" applyFont="1" applyBorder="1"/>
    <xf numFmtId="0" fontId="0" fillId="0" borderId="11" xfId="0" applyFont="1" applyBorder="1"/>
    <xf numFmtId="0" fontId="10" fillId="0" borderId="0" xfId="0" applyFont="1"/>
    <xf numFmtId="0" fontId="11" fillId="0" borderId="0" xfId="0" applyFont="1"/>
    <xf numFmtId="0" fontId="2" fillId="0" borderId="0" xfId="0" applyFont="1" applyAlignment="1">
      <alignment horizontal="left" vertical="top"/>
    </xf>
    <xf numFmtId="0" fontId="0" fillId="0" borderId="0" xfId="0" applyAlignment="1">
      <alignment horizontal="left"/>
    </xf>
    <xf numFmtId="0" fontId="0" fillId="0" borderId="0" xfId="0" applyFont="1" applyFill="1" applyBorder="1" applyAlignment="1"/>
    <xf numFmtId="0" fontId="0" fillId="0" borderId="11" xfId="0" applyFont="1" applyBorder="1" applyAlignment="1">
      <alignment horizontal="left"/>
    </xf>
    <xf numFmtId="0" fontId="0" fillId="0" borderId="0" xfId="0" applyAlignment="1">
      <alignment vertical="center" wrapText="1"/>
    </xf>
    <xf numFmtId="164" fontId="0" fillId="0" borderId="0" xfId="0" applyNumberFormat="1" applyFont="1"/>
    <xf numFmtId="165" fontId="0" fillId="0" borderId="0" xfId="0" applyNumberFormat="1"/>
    <xf numFmtId="166" fontId="2" fillId="0" borderId="0" xfId="0" applyNumberFormat="1" applyFont="1"/>
    <xf numFmtId="168" fontId="0" fillId="0" borderId="0" xfId="0" applyNumberFormat="1"/>
    <xf numFmtId="0" fontId="2" fillId="0" borderId="0" xfId="0" applyFont="1" applyAlignment="1">
      <alignment horizontal="left"/>
    </xf>
    <xf numFmtId="165" fontId="0" fillId="0" borderId="12" xfId="0" applyNumberFormat="1" applyBorder="1"/>
    <xf numFmtId="166" fontId="2" fillId="0" borderId="1" xfId="0" applyNumberFormat="1" applyFont="1" applyBorder="1" applyAlignment="1">
      <alignment horizontal="center"/>
    </xf>
    <xf numFmtId="167" fontId="0" fillId="0" borderId="0" xfId="0" applyNumberFormat="1"/>
    <xf numFmtId="169" fontId="0" fillId="0" borderId="1" xfId="0" applyNumberFormat="1" applyBorder="1"/>
    <xf numFmtId="164" fontId="0" fillId="0" borderId="0" xfId="0" applyNumberFormat="1"/>
    <xf numFmtId="0" fontId="2" fillId="0" borderId="1" xfId="0" applyNumberFormat="1" applyFont="1" applyBorder="1" applyAlignment="1">
      <alignment horizontal="center" vertical="center" wrapText="1"/>
    </xf>
    <xf numFmtId="0" fontId="0" fillId="0" borderId="11" xfId="0" applyBorder="1"/>
    <xf numFmtId="0" fontId="2" fillId="0" borderId="9" xfId="0" applyFont="1" applyBorder="1" applyAlignment="1">
      <alignment horizontal="center"/>
    </xf>
    <xf numFmtId="0" fontId="2" fillId="0" borderId="0" xfId="0" applyFont="1" applyAlignment="1">
      <alignment horizontal="left" wrapText="1"/>
    </xf>
    <xf numFmtId="0" fontId="0" fillId="0" borderId="0" xfId="0" applyFont="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8.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5" Type="http://schemas.openxmlformats.org/officeDocument/2006/relationships/image" Target="../media/image33.png"/><Relationship Id="rId4" Type="http://schemas.openxmlformats.org/officeDocument/2006/relationships/image" Target="../media/image3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0</xdr:col>
      <xdr:colOff>2679700</xdr:colOff>
      <xdr:row>41</xdr:row>
      <xdr:rowOff>56091</xdr:rowOff>
    </xdr:from>
    <xdr:to>
      <xdr:col>9</xdr:col>
      <xdr:colOff>402563</xdr:colOff>
      <xdr:row>58</xdr:row>
      <xdr:rowOff>77139</xdr:rowOff>
    </xdr:to>
    <xdr:pic>
      <xdr:nvPicPr>
        <xdr:cNvPr id="4" name="Picture 8">
          <a:extLst>
            <a:ext uri="{FF2B5EF4-FFF2-40B4-BE49-F238E27FC236}">
              <a16:creationId xmlns:a16="http://schemas.microsoft.com/office/drawing/2014/main" id="{641DEFED-576A-9361-F4FD-6D4173DC533A}"/>
            </a:ext>
          </a:extLst>
        </xdr:cNvPr>
        <xdr:cNvPicPr>
          <a:picLocks noChangeAspect="1"/>
        </xdr:cNvPicPr>
      </xdr:nvPicPr>
      <xdr:blipFill>
        <a:blip xmlns:r="http://schemas.openxmlformats.org/officeDocument/2006/relationships" r:embed="rId1"/>
        <a:stretch>
          <a:fillRect/>
        </a:stretch>
      </xdr:blipFill>
      <xdr:spPr>
        <a:xfrm>
          <a:off x="2679700" y="7485591"/>
          <a:ext cx="5280950" cy="3259548"/>
        </a:xfrm>
        <a:prstGeom prst="rect">
          <a:avLst/>
        </a:prstGeom>
      </xdr:spPr>
    </xdr:pic>
    <xdr:clientData/>
  </xdr:twoCellAnchor>
  <xdr:twoCellAnchor editAs="oneCell">
    <xdr:from>
      <xdr:col>1</xdr:col>
      <xdr:colOff>28575</xdr:colOff>
      <xdr:row>60</xdr:row>
      <xdr:rowOff>114300</xdr:rowOff>
    </xdr:from>
    <xdr:to>
      <xdr:col>10</xdr:col>
      <xdr:colOff>499275</xdr:colOff>
      <xdr:row>79</xdr:row>
      <xdr:rowOff>83026</xdr:rowOff>
    </xdr:to>
    <xdr:pic>
      <xdr:nvPicPr>
        <xdr:cNvPr id="86" name="Picture 4">
          <a:extLst>
            <a:ext uri="{FF2B5EF4-FFF2-40B4-BE49-F238E27FC236}">
              <a16:creationId xmlns:a16="http://schemas.microsoft.com/office/drawing/2014/main" id="{30C6C2B7-4CCE-EBAD-DECF-17E6528BEFDA}"/>
            </a:ext>
          </a:extLst>
        </xdr:cNvPr>
        <xdr:cNvPicPr>
          <a:picLocks noChangeAspect="1"/>
        </xdr:cNvPicPr>
      </xdr:nvPicPr>
      <xdr:blipFill>
        <a:blip xmlns:r="http://schemas.openxmlformats.org/officeDocument/2006/relationships" r:embed="rId2"/>
        <a:stretch>
          <a:fillRect/>
        </a:stretch>
      </xdr:blipFill>
      <xdr:spPr>
        <a:xfrm>
          <a:off x="2562225" y="10591800"/>
          <a:ext cx="6300000" cy="3407250"/>
        </a:xfrm>
        <a:prstGeom prst="rect">
          <a:avLst/>
        </a:prstGeom>
      </xdr:spPr>
    </xdr:pic>
    <xdr:clientData/>
  </xdr:twoCellAnchor>
  <xdr:twoCellAnchor editAs="oneCell">
    <xdr:from>
      <xdr:col>1</xdr:col>
      <xdr:colOff>0</xdr:colOff>
      <xdr:row>4</xdr:row>
      <xdr:rowOff>66675</xdr:rowOff>
    </xdr:from>
    <xdr:to>
      <xdr:col>10</xdr:col>
      <xdr:colOff>382588</xdr:colOff>
      <xdr:row>21</xdr:row>
      <xdr:rowOff>57679</xdr:rowOff>
    </xdr:to>
    <xdr:pic>
      <xdr:nvPicPr>
        <xdr:cNvPr id="3" name="Picture 18">
          <a:extLst>
            <a:ext uri="{FF2B5EF4-FFF2-40B4-BE49-F238E27FC236}">
              <a16:creationId xmlns:a16="http://schemas.microsoft.com/office/drawing/2014/main" id="{E6AD0738-88CE-A2BD-05D6-E463AF726255}"/>
            </a:ext>
          </a:extLst>
        </xdr:cNvPr>
        <xdr:cNvPicPr>
          <a:picLocks noChangeAspect="1"/>
        </xdr:cNvPicPr>
      </xdr:nvPicPr>
      <xdr:blipFill>
        <a:blip xmlns:r="http://schemas.openxmlformats.org/officeDocument/2006/relationships" r:embed="rId3"/>
        <a:stretch>
          <a:fillRect/>
        </a:stretch>
      </xdr:blipFill>
      <xdr:spPr>
        <a:xfrm>
          <a:off x="2698750" y="839258"/>
          <a:ext cx="5868988" cy="3229504"/>
        </a:xfrm>
        <a:prstGeom prst="rect">
          <a:avLst/>
        </a:prstGeom>
      </xdr:spPr>
    </xdr:pic>
    <xdr:clientData/>
  </xdr:twoCellAnchor>
  <xdr:twoCellAnchor editAs="oneCell">
    <xdr:from>
      <xdr:col>1</xdr:col>
      <xdr:colOff>0</xdr:colOff>
      <xdr:row>22</xdr:row>
      <xdr:rowOff>84670</xdr:rowOff>
    </xdr:from>
    <xdr:to>
      <xdr:col>12</xdr:col>
      <xdr:colOff>166521</xdr:colOff>
      <xdr:row>40</xdr:row>
      <xdr:rowOff>171833</xdr:rowOff>
    </xdr:to>
    <xdr:pic>
      <xdr:nvPicPr>
        <xdr:cNvPr id="30" name="Picture 4">
          <a:extLst>
            <a:ext uri="{FF2B5EF4-FFF2-40B4-BE49-F238E27FC236}">
              <a16:creationId xmlns:a16="http://schemas.microsoft.com/office/drawing/2014/main" id="{360B9845-7BAE-AA93-FF75-D9E3395FA936}"/>
            </a:ext>
          </a:extLst>
        </xdr:cNvPr>
        <xdr:cNvPicPr>
          <a:picLocks noChangeAspect="1"/>
        </xdr:cNvPicPr>
      </xdr:nvPicPr>
      <xdr:blipFill>
        <a:blip xmlns:r="http://schemas.openxmlformats.org/officeDocument/2006/relationships" r:embed="rId4"/>
        <a:stretch>
          <a:fillRect/>
        </a:stretch>
      </xdr:blipFill>
      <xdr:spPr>
        <a:xfrm>
          <a:off x="2518833" y="4328587"/>
          <a:ext cx="7602371" cy="34018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4</xdr:row>
      <xdr:rowOff>0</xdr:rowOff>
    </xdr:from>
    <xdr:to>
      <xdr:col>8</xdr:col>
      <xdr:colOff>582635</xdr:colOff>
      <xdr:row>27</xdr:row>
      <xdr:rowOff>40004</xdr:rowOff>
    </xdr:to>
    <xdr:pic>
      <xdr:nvPicPr>
        <xdr:cNvPr id="2" name="Picture 3">
          <a:extLst>
            <a:ext uri="{FF2B5EF4-FFF2-40B4-BE49-F238E27FC236}">
              <a16:creationId xmlns:a16="http://schemas.microsoft.com/office/drawing/2014/main" id="{E80FE90E-0987-4BFE-79C0-40CF7C9DE5B4}"/>
            </a:ext>
          </a:extLst>
        </xdr:cNvPr>
        <xdr:cNvPicPr>
          <a:picLocks noChangeAspect="1"/>
        </xdr:cNvPicPr>
      </xdr:nvPicPr>
      <xdr:blipFill>
        <a:blip xmlns:r="http://schemas.openxmlformats.org/officeDocument/2006/relationships" r:embed="rId1"/>
        <a:stretch>
          <a:fillRect/>
        </a:stretch>
      </xdr:blipFill>
      <xdr:spPr>
        <a:xfrm>
          <a:off x="2314575" y="809625"/>
          <a:ext cx="5087960" cy="4612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1476375</xdr:colOff>
      <xdr:row>23</xdr:row>
      <xdr:rowOff>38100</xdr:rowOff>
    </xdr:from>
    <xdr:to>
      <xdr:col>11</xdr:col>
      <xdr:colOff>142469</xdr:colOff>
      <xdr:row>40</xdr:row>
      <xdr:rowOff>134401</xdr:rowOff>
    </xdr:to>
    <xdr:pic>
      <xdr:nvPicPr>
        <xdr:cNvPr id="3" name="Picture 4">
          <a:extLst>
            <a:ext uri="{FF2B5EF4-FFF2-40B4-BE49-F238E27FC236}">
              <a16:creationId xmlns:a16="http://schemas.microsoft.com/office/drawing/2014/main" id="{74BA35DE-B777-2DA6-1985-AA4CA3F2C9E7}"/>
            </a:ext>
          </a:extLst>
        </xdr:cNvPr>
        <xdr:cNvPicPr>
          <a:picLocks noChangeAspect="1"/>
        </xdr:cNvPicPr>
      </xdr:nvPicPr>
      <xdr:blipFill>
        <a:blip xmlns:r="http://schemas.openxmlformats.org/officeDocument/2006/relationships" r:embed="rId1"/>
        <a:stretch>
          <a:fillRect/>
        </a:stretch>
      </xdr:blipFill>
      <xdr:spPr>
        <a:xfrm>
          <a:off x="1476375" y="4248150"/>
          <a:ext cx="6314669" cy="3334801"/>
        </a:xfrm>
        <a:prstGeom prst="rect">
          <a:avLst/>
        </a:prstGeom>
      </xdr:spPr>
    </xdr:pic>
    <xdr:clientData/>
  </xdr:twoCellAnchor>
  <xdr:twoCellAnchor editAs="oneCell">
    <xdr:from>
      <xdr:col>0</xdr:col>
      <xdr:colOff>1514475</xdr:colOff>
      <xdr:row>42</xdr:row>
      <xdr:rowOff>19050</xdr:rowOff>
    </xdr:from>
    <xdr:to>
      <xdr:col>11</xdr:col>
      <xdr:colOff>561569</xdr:colOff>
      <xdr:row>58</xdr:row>
      <xdr:rowOff>58575</xdr:rowOff>
    </xdr:to>
    <xdr:pic>
      <xdr:nvPicPr>
        <xdr:cNvPr id="2" name="Picture 6">
          <a:extLst>
            <a:ext uri="{FF2B5EF4-FFF2-40B4-BE49-F238E27FC236}">
              <a16:creationId xmlns:a16="http://schemas.microsoft.com/office/drawing/2014/main" id="{5DE0D009-C66C-B852-8208-77A5D8671D4B}"/>
            </a:ext>
          </a:extLst>
        </xdr:cNvPr>
        <xdr:cNvPicPr>
          <a:picLocks noChangeAspect="1"/>
        </xdr:cNvPicPr>
      </xdr:nvPicPr>
      <xdr:blipFill>
        <a:blip xmlns:r="http://schemas.openxmlformats.org/officeDocument/2006/relationships" r:embed="rId2"/>
        <a:stretch>
          <a:fillRect/>
        </a:stretch>
      </xdr:blipFill>
      <xdr:spPr>
        <a:xfrm>
          <a:off x="1514475" y="7667625"/>
          <a:ext cx="6695669" cy="3087525"/>
        </a:xfrm>
        <a:prstGeom prst="rect">
          <a:avLst/>
        </a:prstGeom>
      </xdr:spPr>
    </xdr:pic>
    <xdr:clientData/>
  </xdr:twoCellAnchor>
  <xdr:twoCellAnchor editAs="oneCell">
    <xdr:from>
      <xdr:col>0</xdr:col>
      <xdr:colOff>1533525</xdr:colOff>
      <xdr:row>59</xdr:row>
      <xdr:rowOff>161925</xdr:rowOff>
    </xdr:from>
    <xdr:to>
      <xdr:col>15</xdr:col>
      <xdr:colOff>106728</xdr:colOff>
      <xdr:row>87</xdr:row>
      <xdr:rowOff>87682</xdr:rowOff>
    </xdr:to>
    <xdr:pic>
      <xdr:nvPicPr>
        <xdr:cNvPr id="4" name="Picture 8">
          <a:extLst>
            <a:ext uri="{FF2B5EF4-FFF2-40B4-BE49-F238E27FC236}">
              <a16:creationId xmlns:a16="http://schemas.microsoft.com/office/drawing/2014/main" id="{1183A56A-AA03-EEEA-1435-90183388B5B2}"/>
            </a:ext>
          </a:extLst>
        </xdr:cNvPr>
        <xdr:cNvPicPr>
          <a:picLocks noChangeAspect="1"/>
        </xdr:cNvPicPr>
      </xdr:nvPicPr>
      <xdr:blipFill>
        <a:blip xmlns:r="http://schemas.openxmlformats.org/officeDocument/2006/relationships" r:embed="rId3"/>
        <a:stretch>
          <a:fillRect/>
        </a:stretch>
      </xdr:blipFill>
      <xdr:spPr>
        <a:xfrm>
          <a:off x="1533525" y="11782425"/>
          <a:ext cx="9345978" cy="4993057"/>
        </a:xfrm>
        <a:prstGeom prst="rect">
          <a:avLst/>
        </a:prstGeom>
      </xdr:spPr>
    </xdr:pic>
    <xdr:clientData/>
  </xdr:twoCellAnchor>
  <xdr:twoCellAnchor editAs="oneCell">
    <xdr:from>
      <xdr:col>0</xdr:col>
      <xdr:colOff>1524000</xdr:colOff>
      <xdr:row>4</xdr:row>
      <xdr:rowOff>28576</xdr:rowOff>
    </xdr:from>
    <xdr:to>
      <xdr:col>10</xdr:col>
      <xdr:colOff>280000</xdr:colOff>
      <xdr:row>21</xdr:row>
      <xdr:rowOff>118505</xdr:rowOff>
    </xdr:to>
    <xdr:pic>
      <xdr:nvPicPr>
        <xdr:cNvPr id="14" name="Picture 2">
          <a:extLst>
            <a:ext uri="{FF2B5EF4-FFF2-40B4-BE49-F238E27FC236}">
              <a16:creationId xmlns:a16="http://schemas.microsoft.com/office/drawing/2014/main" id="{51C2C4B7-341D-23A7-AB51-4969D5D0AD88}"/>
            </a:ext>
          </a:extLst>
        </xdr:cNvPr>
        <xdr:cNvPicPr>
          <a:picLocks noChangeAspect="1"/>
        </xdr:cNvPicPr>
      </xdr:nvPicPr>
      <xdr:blipFill>
        <a:blip xmlns:r="http://schemas.openxmlformats.org/officeDocument/2006/relationships" r:embed="rId4"/>
        <a:stretch>
          <a:fillRect/>
        </a:stretch>
      </xdr:blipFill>
      <xdr:spPr>
        <a:xfrm>
          <a:off x="1524000" y="838201"/>
          <a:ext cx="5868000" cy="3220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23</xdr:row>
      <xdr:rowOff>161925</xdr:rowOff>
    </xdr:from>
    <xdr:to>
      <xdr:col>11</xdr:col>
      <xdr:colOff>232957</xdr:colOff>
      <xdr:row>40</xdr:row>
      <xdr:rowOff>172875</xdr:rowOff>
    </xdr:to>
    <xdr:pic>
      <xdr:nvPicPr>
        <xdr:cNvPr id="11" name="Picture 10">
          <a:extLst>
            <a:ext uri="{FF2B5EF4-FFF2-40B4-BE49-F238E27FC236}">
              <a16:creationId xmlns:a16="http://schemas.microsoft.com/office/drawing/2014/main" id="{133E4A16-686E-488C-DB88-888F544F001B}"/>
            </a:ext>
          </a:extLst>
        </xdr:cNvPr>
        <xdr:cNvPicPr>
          <a:picLocks noChangeAspect="1"/>
        </xdr:cNvPicPr>
      </xdr:nvPicPr>
      <xdr:blipFill>
        <a:blip xmlns:r="http://schemas.openxmlformats.org/officeDocument/2006/relationships" r:embed="rId1"/>
        <a:stretch>
          <a:fillRect/>
        </a:stretch>
      </xdr:blipFill>
      <xdr:spPr>
        <a:xfrm>
          <a:off x="657225" y="3781425"/>
          <a:ext cx="6309907" cy="3249450"/>
        </a:xfrm>
        <a:prstGeom prst="rect">
          <a:avLst/>
        </a:prstGeom>
      </xdr:spPr>
    </xdr:pic>
    <xdr:clientData/>
  </xdr:twoCellAnchor>
  <xdr:twoCellAnchor editAs="oneCell">
    <xdr:from>
      <xdr:col>1</xdr:col>
      <xdr:colOff>47625</xdr:colOff>
      <xdr:row>60</xdr:row>
      <xdr:rowOff>47625</xdr:rowOff>
    </xdr:from>
    <xdr:to>
      <xdr:col>12</xdr:col>
      <xdr:colOff>1143073</xdr:colOff>
      <xdr:row>77</xdr:row>
      <xdr:rowOff>142139</xdr:rowOff>
    </xdr:to>
    <xdr:pic>
      <xdr:nvPicPr>
        <xdr:cNvPr id="18" name="Picture 12">
          <a:extLst>
            <a:ext uri="{FF2B5EF4-FFF2-40B4-BE49-F238E27FC236}">
              <a16:creationId xmlns:a16="http://schemas.microsoft.com/office/drawing/2014/main" id="{3408AF34-8D02-5300-9A84-E0A16295789E}"/>
            </a:ext>
          </a:extLst>
        </xdr:cNvPr>
        <xdr:cNvPicPr>
          <a:picLocks noChangeAspect="1"/>
        </xdr:cNvPicPr>
      </xdr:nvPicPr>
      <xdr:blipFill>
        <a:blip xmlns:r="http://schemas.openxmlformats.org/officeDocument/2006/relationships" r:embed="rId2"/>
        <a:stretch>
          <a:fillRect/>
        </a:stretch>
      </xdr:blipFill>
      <xdr:spPr>
        <a:xfrm>
          <a:off x="685800" y="11525250"/>
          <a:ext cx="8169348" cy="3225064"/>
        </a:xfrm>
        <a:prstGeom prst="rect">
          <a:avLst/>
        </a:prstGeom>
      </xdr:spPr>
    </xdr:pic>
    <xdr:clientData/>
  </xdr:twoCellAnchor>
  <xdr:twoCellAnchor editAs="oneCell">
    <xdr:from>
      <xdr:col>1</xdr:col>
      <xdr:colOff>9525</xdr:colOff>
      <xdr:row>41</xdr:row>
      <xdr:rowOff>104775</xdr:rowOff>
    </xdr:from>
    <xdr:to>
      <xdr:col>11</xdr:col>
      <xdr:colOff>241721</xdr:colOff>
      <xdr:row>59</xdr:row>
      <xdr:rowOff>45621</xdr:rowOff>
    </xdr:to>
    <xdr:pic>
      <xdr:nvPicPr>
        <xdr:cNvPr id="15" name="Picture 2">
          <a:extLst>
            <a:ext uri="{FF2B5EF4-FFF2-40B4-BE49-F238E27FC236}">
              <a16:creationId xmlns:a16="http://schemas.microsoft.com/office/drawing/2014/main" id="{460A7428-6DE6-6128-576B-4ECD6E756C58}"/>
            </a:ext>
          </a:extLst>
        </xdr:cNvPr>
        <xdr:cNvPicPr>
          <a:picLocks noChangeAspect="1"/>
        </xdr:cNvPicPr>
      </xdr:nvPicPr>
      <xdr:blipFill>
        <a:blip xmlns:r="http://schemas.openxmlformats.org/officeDocument/2006/relationships" r:embed="rId3"/>
        <a:stretch>
          <a:fillRect/>
        </a:stretch>
      </xdr:blipFill>
      <xdr:spPr>
        <a:xfrm>
          <a:off x="647700" y="7153275"/>
          <a:ext cx="6328196" cy="3255546"/>
        </a:xfrm>
        <a:prstGeom prst="rect">
          <a:avLst/>
        </a:prstGeom>
      </xdr:spPr>
    </xdr:pic>
    <xdr:clientData/>
  </xdr:twoCellAnchor>
  <xdr:twoCellAnchor editAs="oneCell">
    <xdr:from>
      <xdr:col>1</xdr:col>
      <xdr:colOff>38100</xdr:colOff>
      <xdr:row>2</xdr:row>
      <xdr:rowOff>57150</xdr:rowOff>
    </xdr:from>
    <xdr:to>
      <xdr:col>11</xdr:col>
      <xdr:colOff>242100</xdr:colOff>
      <xdr:row>23</xdr:row>
      <xdr:rowOff>25013</xdr:rowOff>
    </xdr:to>
    <xdr:pic>
      <xdr:nvPicPr>
        <xdr:cNvPr id="23" name="Picture 5">
          <a:extLst>
            <a:ext uri="{FF2B5EF4-FFF2-40B4-BE49-F238E27FC236}">
              <a16:creationId xmlns:a16="http://schemas.microsoft.com/office/drawing/2014/main" id="{B5CA0DD2-6A72-46D4-8C48-776D748B66E8}"/>
            </a:ext>
          </a:extLst>
        </xdr:cNvPr>
        <xdr:cNvPicPr>
          <a:picLocks noChangeAspect="1"/>
        </xdr:cNvPicPr>
      </xdr:nvPicPr>
      <xdr:blipFill>
        <a:blip xmlns:r="http://schemas.openxmlformats.org/officeDocument/2006/relationships" r:embed="rId4"/>
        <a:stretch>
          <a:fillRect/>
        </a:stretch>
      </xdr:blipFill>
      <xdr:spPr>
        <a:xfrm>
          <a:off x="2419350" y="485775"/>
          <a:ext cx="6300000" cy="38350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4</xdr:row>
      <xdr:rowOff>19050</xdr:rowOff>
    </xdr:from>
    <xdr:to>
      <xdr:col>13</xdr:col>
      <xdr:colOff>885825</xdr:colOff>
      <xdr:row>23</xdr:row>
      <xdr:rowOff>100783</xdr:rowOff>
    </xdr:to>
    <xdr:pic>
      <xdr:nvPicPr>
        <xdr:cNvPr id="9" name="Picture 7">
          <a:extLst>
            <a:ext uri="{FF2B5EF4-FFF2-40B4-BE49-F238E27FC236}">
              <a16:creationId xmlns:a16="http://schemas.microsoft.com/office/drawing/2014/main" id="{FE1FDFD0-4C84-E073-A7EE-2F73F6D1B7E1}"/>
            </a:ext>
          </a:extLst>
        </xdr:cNvPr>
        <xdr:cNvPicPr>
          <a:picLocks noChangeAspect="1"/>
        </xdr:cNvPicPr>
      </xdr:nvPicPr>
      <xdr:blipFill>
        <a:blip xmlns:r="http://schemas.openxmlformats.org/officeDocument/2006/relationships" r:embed="rId1"/>
        <a:stretch>
          <a:fillRect/>
        </a:stretch>
      </xdr:blipFill>
      <xdr:spPr>
        <a:xfrm>
          <a:off x="2809875" y="790575"/>
          <a:ext cx="8162925" cy="3580583"/>
        </a:xfrm>
        <a:prstGeom prst="rect">
          <a:avLst/>
        </a:prstGeom>
      </xdr:spPr>
    </xdr:pic>
    <xdr:clientData/>
  </xdr:twoCellAnchor>
  <xdr:twoCellAnchor editAs="oneCell">
    <xdr:from>
      <xdr:col>1</xdr:col>
      <xdr:colOff>48419</xdr:colOff>
      <xdr:row>49</xdr:row>
      <xdr:rowOff>170655</xdr:rowOff>
    </xdr:from>
    <xdr:to>
      <xdr:col>13</xdr:col>
      <xdr:colOff>971550</xdr:colOff>
      <xdr:row>70</xdr:row>
      <xdr:rowOff>56297</xdr:rowOff>
    </xdr:to>
    <xdr:pic>
      <xdr:nvPicPr>
        <xdr:cNvPr id="10" name="Picture 12">
          <a:extLst>
            <a:ext uri="{FF2B5EF4-FFF2-40B4-BE49-F238E27FC236}">
              <a16:creationId xmlns:a16="http://schemas.microsoft.com/office/drawing/2014/main" id="{25847669-E08B-7013-DD91-0769121016A5}"/>
            </a:ext>
          </a:extLst>
        </xdr:cNvPr>
        <xdr:cNvPicPr>
          <a:picLocks noChangeAspect="1"/>
        </xdr:cNvPicPr>
      </xdr:nvPicPr>
      <xdr:blipFill>
        <a:blip xmlns:r="http://schemas.openxmlformats.org/officeDocument/2006/relationships" r:embed="rId2"/>
        <a:stretch>
          <a:fillRect/>
        </a:stretch>
      </xdr:blipFill>
      <xdr:spPr>
        <a:xfrm>
          <a:off x="2820194" y="9086055"/>
          <a:ext cx="8238331" cy="3752792"/>
        </a:xfrm>
        <a:prstGeom prst="rect">
          <a:avLst/>
        </a:prstGeom>
      </xdr:spPr>
    </xdr:pic>
    <xdr:clientData/>
  </xdr:twoCellAnchor>
  <xdr:twoCellAnchor editAs="oneCell">
    <xdr:from>
      <xdr:col>1</xdr:col>
      <xdr:colOff>38100</xdr:colOff>
      <xdr:row>112</xdr:row>
      <xdr:rowOff>49212</xdr:rowOff>
    </xdr:from>
    <xdr:to>
      <xdr:col>10</xdr:col>
      <xdr:colOff>465462</xdr:colOff>
      <xdr:row>128</xdr:row>
      <xdr:rowOff>74525</xdr:rowOff>
    </xdr:to>
    <xdr:pic>
      <xdr:nvPicPr>
        <xdr:cNvPr id="3" name="Picture 15">
          <a:extLst>
            <a:ext uri="{FF2B5EF4-FFF2-40B4-BE49-F238E27FC236}">
              <a16:creationId xmlns:a16="http://schemas.microsoft.com/office/drawing/2014/main" id="{ECBB98EB-2D24-F4F2-C6F5-2839953BE264}"/>
            </a:ext>
          </a:extLst>
        </xdr:cNvPr>
        <xdr:cNvPicPr>
          <a:picLocks noChangeAspect="1"/>
        </xdr:cNvPicPr>
      </xdr:nvPicPr>
      <xdr:blipFill>
        <a:blip xmlns:r="http://schemas.openxmlformats.org/officeDocument/2006/relationships" r:embed="rId3"/>
        <a:stretch>
          <a:fillRect/>
        </a:stretch>
      </xdr:blipFill>
      <xdr:spPr>
        <a:xfrm>
          <a:off x="2809875" y="21089937"/>
          <a:ext cx="5913762" cy="3073313"/>
        </a:xfrm>
        <a:prstGeom prst="rect">
          <a:avLst/>
        </a:prstGeom>
      </xdr:spPr>
    </xdr:pic>
    <xdr:clientData/>
  </xdr:twoCellAnchor>
  <xdr:twoCellAnchor editAs="oneCell">
    <xdr:from>
      <xdr:col>1</xdr:col>
      <xdr:colOff>28575</xdr:colOff>
      <xdr:row>25</xdr:row>
      <xdr:rowOff>9525</xdr:rowOff>
    </xdr:from>
    <xdr:to>
      <xdr:col>13</xdr:col>
      <xdr:colOff>931495</xdr:colOff>
      <xdr:row>47</xdr:row>
      <xdr:rowOff>129584</xdr:rowOff>
    </xdr:to>
    <xdr:pic>
      <xdr:nvPicPr>
        <xdr:cNvPr id="2" name="Picture 4">
          <a:extLst>
            <a:ext uri="{FF2B5EF4-FFF2-40B4-BE49-F238E27FC236}">
              <a16:creationId xmlns:a16="http://schemas.microsoft.com/office/drawing/2014/main" id="{A20A740D-67E4-8103-23A9-7786385EA5DB}"/>
            </a:ext>
          </a:extLst>
        </xdr:cNvPr>
        <xdr:cNvPicPr>
          <a:picLocks noChangeAspect="1"/>
        </xdr:cNvPicPr>
      </xdr:nvPicPr>
      <xdr:blipFill>
        <a:blip xmlns:r="http://schemas.openxmlformats.org/officeDocument/2006/relationships" r:embed="rId4"/>
        <a:stretch>
          <a:fillRect/>
        </a:stretch>
      </xdr:blipFill>
      <xdr:spPr>
        <a:xfrm>
          <a:off x="2609850" y="4819650"/>
          <a:ext cx="8218120" cy="4171359"/>
        </a:xfrm>
        <a:prstGeom prst="rect">
          <a:avLst/>
        </a:prstGeom>
      </xdr:spPr>
    </xdr:pic>
    <xdr:clientData/>
  </xdr:twoCellAnchor>
  <xdr:twoCellAnchor>
    <xdr:from>
      <xdr:col>8</xdr:col>
      <xdr:colOff>600075</xdr:colOff>
      <xdr:row>144</xdr:row>
      <xdr:rowOff>142875</xdr:rowOff>
    </xdr:from>
    <xdr:to>
      <xdr:col>9</xdr:col>
      <xdr:colOff>419101</xdr:colOff>
      <xdr:row>146</xdr:row>
      <xdr:rowOff>57149</xdr:rowOff>
    </xdr:to>
    <xdr:sp macro="" textlink="">
      <xdr:nvSpPr>
        <xdr:cNvPr id="14" name="TextBox 13">
          <a:extLst>
            <a:ext uri="{FF2B5EF4-FFF2-40B4-BE49-F238E27FC236}">
              <a16:creationId xmlns:a16="http://schemas.microsoft.com/office/drawing/2014/main" id="{59F36F1D-D9EC-472A-8BFE-DC12FB7137E0}"/>
            </a:ext>
          </a:extLst>
        </xdr:cNvPr>
        <xdr:cNvSpPr txBox="1"/>
      </xdr:nvSpPr>
      <xdr:spPr>
        <a:xfrm>
          <a:off x="5505450" y="27384375"/>
          <a:ext cx="428626"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900">
              <a:solidFill>
                <a:schemeClr val="bg1"/>
              </a:solidFill>
            </a:rPr>
            <a:t>18.1</a:t>
          </a:r>
        </a:p>
      </xdr:txBody>
    </xdr:sp>
    <xdr:clientData/>
  </xdr:twoCellAnchor>
  <xdr:twoCellAnchor editAs="oneCell">
    <xdr:from>
      <xdr:col>1</xdr:col>
      <xdr:colOff>28575</xdr:colOff>
      <xdr:row>71</xdr:row>
      <xdr:rowOff>28575</xdr:rowOff>
    </xdr:from>
    <xdr:to>
      <xdr:col>15</xdr:col>
      <xdr:colOff>424668</xdr:colOff>
      <xdr:row>93</xdr:row>
      <xdr:rowOff>159493</xdr:rowOff>
    </xdr:to>
    <xdr:pic>
      <xdr:nvPicPr>
        <xdr:cNvPr id="12" name="Picture 4">
          <a:extLst>
            <a:ext uri="{FF2B5EF4-FFF2-40B4-BE49-F238E27FC236}">
              <a16:creationId xmlns:a16="http://schemas.microsoft.com/office/drawing/2014/main" id="{715F20AA-E57C-D104-3BC9-6DF46EB204C2}"/>
            </a:ext>
          </a:extLst>
        </xdr:cNvPr>
        <xdr:cNvPicPr>
          <a:picLocks noChangeAspect="1"/>
        </xdr:cNvPicPr>
      </xdr:nvPicPr>
      <xdr:blipFill>
        <a:blip xmlns:r="http://schemas.openxmlformats.org/officeDocument/2006/relationships" r:embed="rId5"/>
        <a:stretch>
          <a:fillRect/>
        </a:stretch>
      </xdr:blipFill>
      <xdr:spPr>
        <a:xfrm>
          <a:off x="2609850" y="13601700"/>
          <a:ext cx="10022693" cy="4182218"/>
        </a:xfrm>
        <a:prstGeom prst="rect">
          <a:avLst/>
        </a:prstGeom>
      </xdr:spPr>
    </xdr:pic>
    <xdr:clientData/>
  </xdr:twoCellAnchor>
  <xdr:twoCellAnchor editAs="oneCell">
    <xdr:from>
      <xdr:col>1</xdr:col>
      <xdr:colOff>57150</xdr:colOff>
      <xdr:row>94</xdr:row>
      <xdr:rowOff>85725</xdr:rowOff>
    </xdr:from>
    <xdr:to>
      <xdr:col>12</xdr:col>
      <xdr:colOff>191855</xdr:colOff>
      <xdr:row>111</xdr:row>
      <xdr:rowOff>108160</xdr:rowOff>
    </xdr:to>
    <xdr:pic>
      <xdr:nvPicPr>
        <xdr:cNvPr id="27" name="Picture 10">
          <a:extLst>
            <a:ext uri="{FF2B5EF4-FFF2-40B4-BE49-F238E27FC236}">
              <a16:creationId xmlns:a16="http://schemas.microsoft.com/office/drawing/2014/main" id="{DAD7CF97-DC13-2CB9-E97D-C277DB58A46D}"/>
            </a:ext>
          </a:extLst>
        </xdr:cNvPr>
        <xdr:cNvPicPr>
          <a:picLocks noChangeAspect="1"/>
        </xdr:cNvPicPr>
      </xdr:nvPicPr>
      <xdr:blipFill>
        <a:blip xmlns:r="http://schemas.openxmlformats.org/officeDocument/2006/relationships" r:embed="rId6"/>
        <a:stretch>
          <a:fillRect/>
        </a:stretch>
      </xdr:blipFill>
      <xdr:spPr>
        <a:xfrm>
          <a:off x="2638425" y="18040350"/>
          <a:ext cx="6840305" cy="3889585"/>
        </a:xfrm>
        <a:prstGeom prst="rect">
          <a:avLst/>
        </a:prstGeom>
      </xdr:spPr>
    </xdr:pic>
    <xdr:clientData/>
  </xdr:twoCellAnchor>
  <xdr:twoCellAnchor editAs="oneCell">
    <xdr:from>
      <xdr:col>0</xdr:col>
      <xdr:colOff>2552700</xdr:colOff>
      <xdr:row>130</xdr:row>
      <xdr:rowOff>85725</xdr:rowOff>
    </xdr:from>
    <xdr:to>
      <xdr:col>14</xdr:col>
      <xdr:colOff>247149</xdr:colOff>
      <xdr:row>160</xdr:row>
      <xdr:rowOff>176128</xdr:rowOff>
    </xdr:to>
    <xdr:pic>
      <xdr:nvPicPr>
        <xdr:cNvPr id="7" name="Picture 3">
          <a:extLst>
            <a:ext uri="{FF2B5EF4-FFF2-40B4-BE49-F238E27FC236}">
              <a16:creationId xmlns:a16="http://schemas.microsoft.com/office/drawing/2014/main" id="{9D8BF733-239F-6629-C082-BF3A5C27FD6E}"/>
            </a:ext>
          </a:extLst>
        </xdr:cNvPr>
        <xdr:cNvPicPr>
          <a:picLocks noChangeAspect="1"/>
        </xdr:cNvPicPr>
      </xdr:nvPicPr>
      <xdr:blipFill>
        <a:blip xmlns:r="http://schemas.openxmlformats.org/officeDocument/2006/relationships" r:embed="rId7"/>
        <a:stretch>
          <a:fillRect/>
        </a:stretch>
      </xdr:blipFill>
      <xdr:spPr>
        <a:xfrm>
          <a:off x="2552700" y="25850850"/>
          <a:ext cx="8870449" cy="5614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4</xdr:row>
      <xdr:rowOff>85725</xdr:rowOff>
    </xdr:from>
    <xdr:to>
      <xdr:col>11</xdr:col>
      <xdr:colOff>315253</xdr:colOff>
      <xdr:row>21</xdr:row>
      <xdr:rowOff>96675</xdr:rowOff>
    </xdr:to>
    <xdr:pic>
      <xdr:nvPicPr>
        <xdr:cNvPr id="9" name="Picture 8">
          <a:extLst>
            <a:ext uri="{FF2B5EF4-FFF2-40B4-BE49-F238E27FC236}">
              <a16:creationId xmlns:a16="http://schemas.microsoft.com/office/drawing/2014/main" id="{2F3592D8-8AEA-48D8-CDC8-1B94775C3940}"/>
            </a:ext>
          </a:extLst>
        </xdr:cNvPr>
        <xdr:cNvPicPr>
          <a:picLocks noChangeAspect="1"/>
        </xdr:cNvPicPr>
      </xdr:nvPicPr>
      <xdr:blipFill>
        <a:blip xmlns:r="http://schemas.openxmlformats.org/officeDocument/2006/relationships" r:embed="rId1"/>
        <a:stretch>
          <a:fillRect/>
        </a:stretch>
      </xdr:blipFill>
      <xdr:spPr>
        <a:xfrm>
          <a:off x="800100" y="85725"/>
          <a:ext cx="6316003" cy="3249450"/>
        </a:xfrm>
        <a:prstGeom prst="rect">
          <a:avLst/>
        </a:prstGeom>
      </xdr:spPr>
    </xdr:pic>
    <xdr:clientData/>
  </xdr:twoCellAnchor>
  <xdr:twoCellAnchor editAs="oneCell">
    <xdr:from>
      <xdr:col>1</xdr:col>
      <xdr:colOff>19050</xdr:colOff>
      <xdr:row>22</xdr:row>
      <xdr:rowOff>95250</xdr:rowOff>
    </xdr:from>
    <xdr:to>
      <xdr:col>11</xdr:col>
      <xdr:colOff>237719</xdr:colOff>
      <xdr:row>40</xdr:row>
      <xdr:rowOff>30000</xdr:rowOff>
    </xdr:to>
    <xdr:pic>
      <xdr:nvPicPr>
        <xdr:cNvPr id="42" name="Picture 9">
          <a:extLst>
            <a:ext uri="{FF2B5EF4-FFF2-40B4-BE49-F238E27FC236}">
              <a16:creationId xmlns:a16="http://schemas.microsoft.com/office/drawing/2014/main" id="{4BE93989-7BC5-398F-2A67-18B95E646E3B}"/>
            </a:ext>
          </a:extLst>
        </xdr:cNvPr>
        <xdr:cNvPicPr>
          <a:picLocks noChangeAspect="1"/>
        </xdr:cNvPicPr>
      </xdr:nvPicPr>
      <xdr:blipFill>
        <a:blip xmlns:r="http://schemas.openxmlformats.org/officeDocument/2006/relationships" r:embed="rId2"/>
        <a:stretch>
          <a:fillRect/>
        </a:stretch>
      </xdr:blipFill>
      <xdr:spPr>
        <a:xfrm>
          <a:off x="2533650" y="4333875"/>
          <a:ext cx="6314669" cy="3249450"/>
        </a:xfrm>
        <a:prstGeom prst="rect">
          <a:avLst/>
        </a:prstGeom>
      </xdr:spPr>
    </xdr:pic>
    <xdr:clientData/>
  </xdr:twoCellAnchor>
  <xdr:twoCellAnchor editAs="oneCell">
    <xdr:from>
      <xdr:col>1</xdr:col>
      <xdr:colOff>47625</xdr:colOff>
      <xdr:row>65</xdr:row>
      <xdr:rowOff>66675</xdr:rowOff>
    </xdr:from>
    <xdr:to>
      <xdr:col>11</xdr:col>
      <xdr:colOff>266294</xdr:colOff>
      <xdr:row>83</xdr:row>
      <xdr:rowOff>1425</xdr:rowOff>
    </xdr:to>
    <xdr:pic>
      <xdr:nvPicPr>
        <xdr:cNvPr id="24" name="Picture 15">
          <a:extLst>
            <a:ext uri="{FF2B5EF4-FFF2-40B4-BE49-F238E27FC236}">
              <a16:creationId xmlns:a16="http://schemas.microsoft.com/office/drawing/2014/main" id="{FBC58B70-4570-6EE6-29FF-68FE109D12D6}"/>
            </a:ext>
          </a:extLst>
        </xdr:cNvPr>
        <xdr:cNvPicPr>
          <a:picLocks noChangeAspect="1"/>
        </xdr:cNvPicPr>
      </xdr:nvPicPr>
      <xdr:blipFill>
        <a:blip xmlns:r="http://schemas.openxmlformats.org/officeDocument/2006/relationships" r:embed="rId3"/>
        <a:stretch>
          <a:fillRect/>
        </a:stretch>
      </xdr:blipFill>
      <xdr:spPr>
        <a:xfrm>
          <a:off x="2562225" y="12877800"/>
          <a:ext cx="6314669" cy="3249450"/>
        </a:xfrm>
        <a:prstGeom prst="rect">
          <a:avLst/>
        </a:prstGeom>
      </xdr:spPr>
    </xdr:pic>
    <xdr:clientData/>
  </xdr:twoCellAnchor>
  <xdr:twoCellAnchor>
    <xdr:from>
      <xdr:col>19</xdr:col>
      <xdr:colOff>76200</xdr:colOff>
      <xdr:row>78</xdr:row>
      <xdr:rowOff>76200</xdr:rowOff>
    </xdr:from>
    <xdr:to>
      <xdr:col>37</xdr:col>
      <xdr:colOff>76200</xdr:colOff>
      <xdr:row>80</xdr:row>
      <xdr:rowOff>28575</xdr:rowOff>
    </xdr:to>
    <xdr:sp macro="" textlink="">
      <xdr:nvSpPr>
        <xdr:cNvPr id="4" name="Rectangle 3">
          <a:extLst>
            <a:ext uri="{FF2B5EF4-FFF2-40B4-BE49-F238E27FC236}">
              <a16:creationId xmlns:a16="http://schemas.microsoft.com/office/drawing/2014/main" id="{55919BBA-2484-E3FE-40AD-802070D3EE83}"/>
            </a:ext>
          </a:extLst>
        </xdr:cNvPr>
        <xdr:cNvSpPr/>
      </xdr:nvSpPr>
      <xdr:spPr>
        <a:xfrm>
          <a:off x="14725650" y="15697200"/>
          <a:ext cx="10972800" cy="3333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editAs="oneCell">
    <xdr:from>
      <xdr:col>1</xdr:col>
      <xdr:colOff>0</xdr:colOff>
      <xdr:row>84</xdr:row>
      <xdr:rowOff>104775</xdr:rowOff>
    </xdr:from>
    <xdr:to>
      <xdr:col>13</xdr:col>
      <xdr:colOff>732217</xdr:colOff>
      <xdr:row>117</xdr:row>
      <xdr:rowOff>6251</xdr:rowOff>
    </xdr:to>
    <xdr:pic>
      <xdr:nvPicPr>
        <xdr:cNvPr id="2" name="Picture 1">
          <a:extLst>
            <a:ext uri="{FF2B5EF4-FFF2-40B4-BE49-F238E27FC236}">
              <a16:creationId xmlns:a16="http://schemas.microsoft.com/office/drawing/2014/main" id="{DA423957-F964-7B95-3B33-49277A52883E}"/>
            </a:ext>
          </a:extLst>
        </xdr:cNvPr>
        <xdr:cNvPicPr>
          <a:picLocks noChangeAspect="1"/>
        </xdr:cNvPicPr>
      </xdr:nvPicPr>
      <xdr:blipFill>
        <a:blip xmlns:r="http://schemas.openxmlformats.org/officeDocument/2006/relationships" r:embed="rId4"/>
        <a:stretch>
          <a:fillRect/>
        </a:stretch>
      </xdr:blipFill>
      <xdr:spPr>
        <a:xfrm>
          <a:off x="2514600" y="15725775"/>
          <a:ext cx="8047417" cy="6187976"/>
        </a:xfrm>
        <a:prstGeom prst="rect">
          <a:avLst/>
        </a:prstGeom>
      </xdr:spPr>
    </xdr:pic>
    <xdr:clientData/>
  </xdr:twoCellAnchor>
  <xdr:twoCellAnchor editAs="oneCell">
    <xdr:from>
      <xdr:col>0</xdr:col>
      <xdr:colOff>2466975</xdr:colOff>
      <xdr:row>40</xdr:row>
      <xdr:rowOff>114300</xdr:rowOff>
    </xdr:from>
    <xdr:to>
      <xdr:col>15</xdr:col>
      <xdr:colOff>417856</xdr:colOff>
      <xdr:row>63</xdr:row>
      <xdr:rowOff>123276</xdr:rowOff>
    </xdr:to>
    <xdr:pic>
      <xdr:nvPicPr>
        <xdr:cNvPr id="5" name="Picture 4">
          <a:extLst>
            <a:ext uri="{FF2B5EF4-FFF2-40B4-BE49-F238E27FC236}">
              <a16:creationId xmlns:a16="http://schemas.microsoft.com/office/drawing/2014/main" id="{7D2BB996-6758-7F91-6884-21D7F9187ABC}"/>
            </a:ext>
          </a:extLst>
        </xdr:cNvPr>
        <xdr:cNvPicPr>
          <a:picLocks noChangeAspect="1"/>
        </xdr:cNvPicPr>
      </xdr:nvPicPr>
      <xdr:blipFill>
        <a:blip xmlns:r="http://schemas.openxmlformats.org/officeDocument/2006/relationships" r:embed="rId5"/>
        <a:stretch>
          <a:fillRect/>
        </a:stretch>
      </xdr:blipFill>
      <xdr:spPr>
        <a:xfrm>
          <a:off x="2466975" y="7781925"/>
          <a:ext cx="9952381" cy="43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27</xdr:row>
      <xdr:rowOff>85725</xdr:rowOff>
    </xdr:from>
    <xdr:to>
      <xdr:col>11</xdr:col>
      <xdr:colOff>325032</xdr:colOff>
      <xdr:row>45</xdr:row>
      <xdr:rowOff>2718</xdr:rowOff>
    </xdr:to>
    <xdr:pic>
      <xdr:nvPicPr>
        <xdr:cNvPr id="12" name="Picture 4">
          <a:extLst>
            <a:ext uri="{FF2B5EF4-FFF2-40B4-BE49-F238E27FC236}">
              <a16:creationId xmlns:a16="http://schemas.microsoft.com/office/drawing/2014/main" id="{9DDB1C74-7EE8-F740-0CD9-AE9DB8E52A97}"/>
            </a:ext>
          </a:extLst>
        </xdr:cNvPr>
        <xdr:cNvPicPr>
          <a:picLocks noChangeAspect="1"/>
        </xdr:cNvPicPr>
      </xdr:nvPicPr>
      <xdr:blipFill>
        <a:blip xmlns:r="http://schemas.openxmlformats.org/officeDocument/2006/relationships" r:embed="rId1"/>
        <a:stretch>
          <a:fillRect/>
        </a:stretch>
      </xdr:blipFill>
      <xdr:spPr>
        <a:xfrm>
          <a:off x="723900" y="4248150"/>
          <a:ext cx="6313082" cy="3342818"/>
        </a:xfrm>
        <a:prstGeom prst="rect">
          <a:avLst/>
        </a:prstGeom>
      </xdr:spPr>
    </xdr:pic>
    <xdr:clientData/>
  </xdr:twoCellAnchor>
  <xdr:twoCellAnchor editAs="oneCell">
    <xdr:from>
      <xdr:col>1</xdr:col>
      <xdr:colOff>38100</xdr:colOff>
      <xdr:row>46</xdr:row>
      <xdr:rowOff>9525</xdr:rowOff>
    </xdr:from>
    <xdr:to>
      <xdr:col>12</xdr:col>
      <xdr:colOff>275357</xdr:colOff>
      <xdr:row>78</xdr:row>
      <xdr:rowOff>75430</xdr:rowOff>
    </xdr:to>
    <xdr:pic>
      <xdr:nvPicPr>
        <xdr:cNvPr id="5" name="Picture 4">
          <a:extLst>
            <a:ext uri="{FF2B5EF4-FFF2-40B4-BE49-F238E27FC236}">
              <a16:creationId xmlns:a16="http://schemas.microsoft.com/office/drawing/2014/main" id="{ABBA74ED-E14B-CF3A-AB5A-8911A0AFEC77}"/>
            </a:ext>
          </a:extLst>
        </xdr:cNvPr>
        <xdr:cNvPicPr>
          <a:picLocks noChangeAspect="1"/>
        </xdr:cNvPicPr>
      </xdr:nvPicPr>
      <xdr:blipFill>
        <a:blip xmlns:r="http://schemas.openxmlformats.org/officeDocument/2006/relationships" r:embed="rId2"/>
        <a:stretch>
          <a:fillRect/>
        </a:stretch>
      </xdr:blipFill>
      <xdr:spPr>
        <a:xfrm>
          <a:off x="828675" y="8010525"/>
          <a:ext cx="6942857" cy="6161905"/>
        </a:xfrm>
        <a:prstGeom prst="rect">
          <a:avLst/>
        </a:prstGeom>
      </xdr:spPr>
    </xdr:pic>
    <xdr:clientData/>
  </xdr:twoCellAnchor>
  <xdr:twoCellAnchor editAs="oneCell">
    <xdr:from>
      <xdr:col>1</xdr:col>
      <xdr:colOff>9525</xdr:colOff>
      <xdr:row>4</xdr:row>
      <xdr:rowOff>114300</xdr:rowOff>
    </xdr:from>
    <xdr:to>
      <xdr:col>16</xdr:col>
      <xdr:colOff>309047</xdr:colOff>
      <xdr:row>25</xdr:row>
      <xdr:rowOff>136735</xdr:rowOff>
    </xdr:to>
    <xdr:pic>
      <xdr:nvPicPr>
        <xdr:cNvPr id="10" name="Picture 3">
          <a:extLst>
            <a:ext uri="{FF2B5EF4-FFF2-40B4-BE49-F238E27FC236}">
              <a16:creationId xmlns:a16="http://schemas.microsoft.com/office/drawing/2014/main" id="{81BBB02B-A746-170E-016C-90BB2631DDD9}"/>
            </a:ext>
          </a:extLst>
        </xdr:cNvPr>
        <xdr:cNvPicPr>
          <a:picLocks noChangeAspect="1"/>
        </xdr:cNvPicPr>
      </xdr:nvPicPr>
      <xdr:blipFill>
        <a:blip xmlns:r="http://schemas.openxmlformats.org/officeDocument/2006/relationships" r:embed="rId3"/>
        <a:stretch>
          <a:fillRect/>
        </a:stretch>
      </xdr:blipFill>
      <xdr:spPr>
        <a:xfrm>
          <a:off x="1752600" y="923925"/>
          <a:ext cx="9443522" cy="38895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27</xdr:row>
      <xdr:rowOff>171450</xdr:rowOff>
    </xdr:from>
    <xdr:to>
      <xdr:col>13</xdr:col>
      <xdr:colOff>597200</xdr:colOff>
      <xdr:row>47</xdr:row>
      <xdr:rowOff>83254</xdr:rowOff>
    </xdr:to>
    <xdr:pic>
      <xdr:nvPicPr>
        <xdr:cNvPr id="8" name="Picture 7">
          <a:extLst>
            <a:ext uri="{FF2B5EF4-FFF2-40B4-BE49-F238E27FC236}">
              <a16:creationId xmlns:a16="http://schemas.microsoft.com/office/drawing/2014/main" id="{EBCA4F7D-86B3-5AAF-A398-F48007DFAA59}"/>
            </a:ext>
          </a:extLst>
        </xdr:cNvPr>
        <xdr:cNvPicPr>
          <a:picLocks noChangeAspect="1"/>
        </xdr:cNvPicPr>
      </xdr:nvPicPr>
      <xdr:blipFill>
        <a:blip xmlns:r="http://schemas.openxmlformats.org/officeDocument/2006/relationships" r:embed="rId1"/>
        <a:stretch>
          <a:fillRect/>
        </a:stretch>
      </xdr:blipFill>
      <xdr:spPr>
        <a:xfrm>
          <a:off x="762000" y="4743450"/>
          <a:ext cx="7858425" cy="3724979"/>
        </a:xfrm>
        <a:prstGeom prst="rect">
          <a:avLst/>
        </a:prstGeom>
      </xdr:spPr>
    </xdr:pic>
    <xdr:clientData/>
  </xdr:twoCellAnchor>
  <xdr:twoCellAnchor editAs="oneCell">
    <xdr:from>
      <xdr:col>11</xdr:col>
      <xdr:colOff>504825</xdr:colOff>
      <xdr:row>50</xdr:row>
      <xdr:rowOff>3175</xdr:rowOff>
    </xdr:from>
    <xdr:to>
      <xdr:col>23</xdr:col>
      <xdr:colOff>343666</xdr:colOff>
      <xdr:row>68</xdr:row>
      <xdr:rowOff>100890</xdr:rowOff>
    </xdr:to>
    <xdr:pic>
      <xdr:nvPicPr>
        <xdr:cNvPr id="12" name="Picture 11">
          <a:extLst>
            <a:ext uri="{FF2B5EF4-FFF2-40B4-BE49-F238E27FC236}">
              <a16:creationId xmlns:a16="http://schemas.microsoft.com/office/drawing/2014/main" id="{9B72287E-31CA-BA40-4712-F396BAD31A8F}"/>
            </a:ext>
          </a:extLst>
        </xdr:cNvPr>
        <xdr:cNvPicPr>
          <a:picLocks noChangeAspect="1"/>
        </xdr:cNvPicPr>
      </xdr:nvPicPr>
      <xdr:blipFill>
        <a:blip xmlns:r="http://schemas.openxmlformats.org/officeDocument/2006/relationships" r:embed="rId2"/>
        <a:stretch>
          <a:fillRect/>
        </a:stretch>
      </xdr:blipFill>
      <xdr:spPr>
        <a:xfrm>
          <a:off x="8575675" y="9261475"/>
          <a:ext cx="9116191" cy="3412415"/>
        </a:xfrm>
        <a:prstGeom prst="rect">
          <a:avLst/>
        </a:prstGeom>
      </xdr:spPr>
    </xdr:pic>
    <xdr:clientData/>
  </xdr:twoCellAnchor>
  <xdr:twoCellAnchor editAs="oneCell">
    <xdr:from>
      <xdr:col>1</xdr:col>
      <xdr:colOff>38100</xdr:colOff>
      <xdr:row>49</xdr:row>
      <xdr:rowOff>171450</xdr:rowOff>
    </xdr:from>
    <xdr:to>
      <xdr:col>11</xdr:col>
      <xdr:colOff>159398</xdr:colOff>
      <xdr:row>68</xdr:row>
      <xdr:rowOff>115950</xdr:rowOff>
    </xdr:to>
    <xdr:pic>
      <xdr:nvPicPr>
        <xdr:cNvPr id="4" name="Picture 3">
          <a:extLst>
            <a:ext uri="{FF2B5EF4-FFF2-40B4-BE49-F238E27FC236}">
              <a16:creationId xmlns:a16="http://schemas.microsoft.com/office/drawing/2014/main" id="{FB599DA3-34E6-FB34-7544-F57EC2E346DD}"/>
            </a:ext>
          </a:extLst>
        </xdr:cNvPr>
        <xdr:cNvPicPr>
          <a:picLocks noChangeAspect="1"/>
        </xdr:cNvPicPr>
      </xdr:nvPicPr>
      <xdr:blipFill>
        <a:blip xmlns:r="http://schemas.openxmlformats.org/officeDocument/2006/relationships" r:embed="rId3"/>
        <a:stretch>
          <a:fillRect/>
        </a:stretch>
      </xdr:blipFill>
      <xdr:spPr>
        <a:xfrm>
          <a:off x="742950" y="8934450"/>
          <a:ext cx="6220473" cy="3564000"/>
        </a:xfrm>
        <a:prstGeom prst="rect">
          <a:avLst/>
        </a:prstGeom>
      </xdr:spPr>
    </xdr:pic>
    <xdr:clientData/>
  </xdr:twoCellAnchor>
  <xdr:twoCellAnchor editAs="oneCell">
    <xdr:from>
      <xdr:col>1</xdr:col>
      <xdr:colOff>19050</xdr:colOff>
      <xdr:row>70</xdr:row>
      <xdr:rowOff>57150</xdr:rowOff>
    </xdr:from>
    <xdr:to>
      <xdr:col>15</xdr:col>
      <xdr:colOff>380512</xdr:colOff>
      <xdr:row>106</xdr:row>
      <xdr:rowOff>97352</xdr:rowOff>
    </xdr:to>
    <xdr:pic>
      <xdr:nvPicPr>
        <xdr:cNvPr id="2" name="Picture 4">
          <a:extLst>
            <a:ext uri="{FF2B5EF4-FFF2-40B4-BE49-F238E27FC236}">
              <a16:creationId xmlns:a16="http://schemas.microsoft.com/office/drawing/2014/main" id="{5CD206D9-D12D-B063-83EB-5D8A20242982}"/>
            </a:ext>
          </a:extLst>
        </xdr:cNvPr>
        <xdr:cNvPicPr>
          <a:picLocks noChangeAspect="1"/>
        </xdr:cNvPicPr>
      </xdr:nvPicPr>
      <xdr:blipFill>
        <a:blip xmlns:r="http://schemas.openxmlformats.org/officeDocument/2006/relationships" r:embed="rId4"/>
        <a:stretch>
          <a:fillRect/>
        </a:stretch>
      </xdr:blipFill>
      <xdr:spPr>
        <a:xfrm>
          <a:off x="1905000" y="13430250"/>
          <a:ext cx="9022862" cy="6669602"/>
        </a:xfrm>
        <a:prstGeom prst="rect">
          <a:avLst/>
        </a:prstGeom>
      </xdr:spPr>
    </xdr:pic>
    <xdr:clientData/>
  </xdr:twoCellAnchor>
  <xdr:twoCellAnchor editAs="oneCell">
    <xdr:from>
      <xdr:col>1</xdr:col>
      <xdr:colOff>28575</xdr:colOff>
      <xdr:row>1</xdr:row>
      <xdr:rowOff>85725</xdr:rowOff>
    </xdr:from>
    <xdr:to>
      <xdr:col>17</xdr:col>
      <xdr:colOff>615955</xdr:colOff>
      <xdr:row>24</xdr:row>
      <xdr:rowOff>142231</xdr:rowOff>
    </xdr:to>
    <xdr:pic>
      <xdr:nvPicPr>
        <xdr:cNvPr id="13" name="Picture 4">
          <a:extLst>
            <a:ext uri="{FF2B5EF4-FFF2-40B4-BE49-F238E27FC236}">
              <a16:creationId xmlns:a16="http://schemas.microsoft.com/office/drawing/2014/main" id="{5F6BFD3B-8F3E-4675-EBDA-7DB1AD7B2A71}"/>
            </a:ext>
          </a:extLst>
        </xdr:cNvPr>
        <xdr:cNvPicPr>
          <a:picLocks noChangeAspect="1"/>
        </xdr:cNvPicPr>
      </xdr:nvPicPr>
      <xdr:blipFill>
        <a:blip xmlns:r="http://schemas.openxmlformats.org/officeDocument/2006/relationships" r:embed="rId5"/>
        <a:stretch>
          <a:fillRect/>
        </a:stretch>
      </xdr:blipFill>
      <xdr:spPr>
        <a:xfrm>
          <a:off x="1914525" y="323850"/>
          <a:ext cx="10309230" cy="42919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16</xdr:col>
      <xdr:colOff>61758</xdr:colOff>
      <xdr:row>59</xdr:row>
      <xdr:rowOff>22261</xdr:rowOff>
    </xdr:to>
    <xdr:pic>
      <xdr:nvPicPr>
        <xdr:cNvPr id="2" name="Picture 1">
          <a:extLst>
            <a:ext uri="{FF2B5EF4-FFF2-40B4-BE49-F238E27FC236}">
              <a16:creationId xmlns:a16="http://schemas.microsoft.com/office/drawing/2014/main" id="{42B8C8F6-B23B-D5AB-1447-759F30177C37}"/>
            </a:ext>
          </a:extLst>
        </xdr:cNvPr>
        <xdr:cNvPicPr>
          <a:picLocks noChangeAspect="1"/>
        </xdr:cNvPicPr>
      </xdr:nvPicPr>
      <xdr:blipFill>
        <a:blip xmlns:r="http://schemas.openxmlformats.org/officeDocument/2006/relationships" r:embed="rId1"/>
        <a:stretch>
          <a:fillRect/>
        </a:stretch>
      </xdr:blipFill>
      <xdr:spPr>
        <a:xfrm>
          <a:off x="704850" y="6743700"/>
          <a:ext cx="9205758" cy="4810161"/>
        </a:xfrm>
        <a:prstGeom prst="rect">
          <a:avLst/>
        </a:prstGeom>
      </xdr:spPr>
    </xdr:pic>
    <xdr:clientData/>
  </xdr:twoCellAnchor>
  <xdr:twoCellAnchor editAs="oneCell">
    <xdr:from>
      <xdr:col>1</xdr:col>
      <xdr:colOff>0</xdr:colOff>
      <xdr:row>4</xdr:row>
      <xdr:rowOff>0</xdr:rowOff>
    </xdr:from>
    <xdr:to>
      <xdr:col>16</xdr:col>
      <xdr:colOff>61758</xdr:colOff>
      <xdr:row>33</xdr:row>
      <xdr:rowOff>5051</xdr:rowOff>
    </xdr:to>
    <xdr:pic>
      <xdr:nvPicPr>
        <xdr:cNvPr id="3" name="Picture 2">
          <a:extLst>
            <a:ext uri="{FF2B5EF4-FFF2-40B4-BE49-F238E27FC236}">
              <a16:creationId xmlns:a16="http://schemas.microsoft.com/office/drawing/2014/main" id="{10C2FF49-2966-576C-6ED0-F7713AAC9DFF}"/>
            </a:ext>
          </a:extLst>
        </xdr:cNvPr>
        <xdr:cNvPicPr>
          <a:picLocks noChangeAspect="1"/>
        </xdr:cNvPicPr>
      </xdr:nvPicPr>
      <xdr:blipFill>
        <a:blip xmlns:r="http://schemas.openxmlformats.org/officeDocument/2006/relationships" r:embed="rId2"/>
        <a:stretch>
          <a:fillRect/>
        </a:stretch>
      </xdr:blipFill>
      <xdr:spPr>
        <a:xfrm>
          <a:off x="704850" y="838200"/>
          <a:ext cx="9205758" cy="5529551"/>
        </a:xfrm>
        <a:prstGeom prst="rect">
          <a:avLst/>
        </a:prstGeom>
      </xdr:spPr>
    </xdr:pic>
    <xdr:clientData/>
  </xdr:twoCellAnchor>
  <xdr:twoCellAnchor editAs="oneCell">
    <xdr:from>
      <xdr:col>1</xdr:col>
      <xdr:colOff>0</xdr:colOff>
      <xdr:row>60</xdr:row>
      <xdr:rowOff>114300</xdr:rowOff>
    </xdr:from>
    <xdr:to>
      <xdr:col>16</xdr:col>
      <xdr:colOff>43468</xdr:colOff>
      <xdr:row>84</xdr:row>
      <xdr:rowOff>65657</xdr:rowOff>
    </xdr:to>
    <xdr:pic>
      <xdr:nvPicPr>
        <xdr:cNvPr id="6" name="Picture 5">
          <a:extLst>
            <a:ext uri="{FF2B5EF4-FFF2-40B4-BE49-F238E27FC236}">
              <a16:creationId xmlns:a16="http://schemas.microsoft.com/office/drawing/2014/main" id="{59633DC0-68E9-6303-359B-FF72AB45FD09}"/>
            </a:ext>
          </a:extLst>
        </xdr:cNvPr>
        <xdr:cNvPicPr>
          <a:picLocks noChangeAspect="1"/>
        </xdr:cNvPicPr>
      </xdr:nvPicPr>
      <xdr:blipFill>
        <a:blip xmlns:r="http://schemas.openxmlformats.org/officeDocument/2006/relationships" r:embed="rId3"/>
        <a:stretch>
          <a:fillRect/>
        </a:stretch>
      </xdr:blipFill>
      <xdr:spPr>
        <a:xfrm>
          <a:off x="704850" y="11811000"/>
          <a:ext cx="9187468" cy="4523357"/>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0EB6-CEBE-4D98-A880-7527069EDECA}">
  <dimension ref="A1:B54"/>
  <sheetViews>
    <sheetView tabSelected="1" workbookViewId="0"/>
  </sheetViews>
  <sheetFormatPr defaultRowHeight="15" x14ac:dyDescent="0.25"/>
  <cols>
    <col min="1" max="1" width="17.7109375" customWidth="1"/>
    <col min="2" max="2" width="9.85546875" bestFit="1" customWidth="1"/>
  </cols>
  <sheetData>
    <row r="1" spans="1:2" ht="18.75" x14ac:dyDescent="0.3">
      <c r="A1" s="52" t="s">
        <v>91</v>
      </c>
    </row>
    <row r="3" spans="1:2" ht="15.75" x14ac:dyDescent="0.25">
      <c r="A3" s="59" t="s">
        <v>73</v>
      </c>
    </row>
    <row r="5" spans="1:2" x14ac:dyDescent="0.25">
      <c r="A5" s="53" t="s">
        <v>72</v>
      </c>
      <c r="B5" s="51" t="s">
        <v>2</v>
      </c>
    </row>
    <row r="6" spans="1:2" x14ac:dyDescent="0.25">
      <c r="B6" s="51" t="s">
        <v>3</v>
      </c>
    </row>
    <row r="7" spans="1:2" x14ac:dyDescent="0.25">
      <c r="B7" s="51" t="s">
        <v>76</v>
      </c>
    </row>
    <row r="9" spans="1:2" x14ac:dyDescent="0.25">
      <c r="A9" s="53" t="s">
        <v>74</v>
      </c>
      <c r="B9" s="51" t="s">
        <v>7</v>
      </c>
    </row>
    <row r="11" spans="1:2" x14ac:dyDescent="0.25">
      <c r="A11" s="1" t="s">
        <v>75</v>
      </c>
      <c r="B11" s="50" t="s">
        <v>14</v>
      </c>
    </row>
    <row r="12" spans="1:2" x14ac:dyDescent="0.25">
      <c r="B12" s="50" t="s">
        <v>15</v>
      </c>
    </row>
    <row r="13" spans="1:2" x14ac:dyDescent="0.25">
      <c r="B13" s="50" t="s">
        <v>16</v>
      </c>
    </row>
    <row r="14" spans="1:2" x14ac:dyDescent="0.25">
      <c r="B14" s="50" t="s">
        <v>17</v>
      </c>
    </row>
    <row r="16" spans="1:2" x14ac:dyDescent="0.25">
      <c r="A16" s="1" t="s">
        <v>77</v>
      </c>
      <c r="B16" s="50" t="s">
        <v>18</v>
      </c>
    </row>
    <row r="17" spans="1:2" x14ac:dyDescent="0.25">
      <c r="B17" s="50" t="s">
        <v>19</v>
      </c>
    </row>
    <row r="18" spans="1:2" x14ac:dyDescent="0.25">
      <c r="B18" s="50" t="s">
        <v>20</v>
      </c>
    </row>
    <row r="20" spans="1:2" x14ac:dyDescent="0.25">
      <c r="A20" s="1" t="s">
        <v>78</v>
      </c>
      <c r="B20" s="50" t="s">
        <v>21</v>
      </c>
    </row>
    <row r="21" spans="1:2" x14ac:dyDescent="0.25">
      <c r="B21" s="50" t="s">
        <v>22</v>
      </c>
    </row>
    <row r="22" spans="1:2" x14ac:dyDescent="0.25">
      <c r="B22" s="50" t="s">
        <v>23</v>
      </c>
    </row>
    <row r="23" spans="1:2" x14ac:dyDescent="0.25">
      <c r="B23" s="50" t="s">
        <v>24</v>
      </c>
    </row>
    <row r="24" spans="1:2" x14ac:dyDescent="0.25">
      <c r="B24" s="50" t="s">
        <v>25</v>
      </c>
    </row>
    <row r="25" spans="1:2" x14ac:dyDescent="0.25">
      <c r="B25" s="50" t="s">
        <v>26</v>
      </c>
    </row>
    <row r="26" spans="1:2" x14ac:dyDescent="0.25">
      <c r="B26" s="50" t="s">
        <v>27</v>
      </c>
    </row>
    <row r="28" spans="1:2" x14ac:dyDescent="0.25">
      <c r="A28" s="1" t="s">
        <v>79</v>
      </c>
      <c r="B28" s="50" t="s">
        <v>28</v>
      </c>
    </row>
    <row r="29" spans="1:2" x14ac:dyDescent="0.25">
      <c r="B29" s="50" t="s">
        <v>29</v>
      </c>
    </row>
    <row r="30" spans="1:2" x14ac:dyDescent="0.25">
      <c r="B30" s="50" t="s">
        <v>30</v>
      </c>
    </row>
    <row r="31" spans="1:2" x14ac:dyDescent="0.25">
      <c r="B31" s="50" t="s">
        <v>31</v>
      </c>
    </row>
    <row r="33" spans="1:2" x14ac:dyDescent="0.25">
      <c r="A33" s="1" t="s">
        <v>80</v>
      </c>
      <c r="B33" s="50" t="s">
        <v>32</v>
      </c>
    </row>
    <row r="34" spans="1:2" x14ac:dyDescent="0.25">
      <c r="B34" s="50" t="s">
        <v>33</v>
      </c>
    </row>
    <row r="35" spans="1:2" x14ac:dyDescent="0.25">
      <c r="B35" s="50" t="s">
        <v>34</v>
      </c>
    </row>
    <row r="36" spans="1:2" x14ac:dyDescent="0.25">
      <c r="B36" s="50" t="s">
        <v>81</v>
      </c>
    </row>
    <row r="38" spans="1:2" x14ac:dyDescent="0.25">
      <c r="A38" s="1" t="s">
        <v>82</v>
      </c>
      <c r="B38" s="51" t="s">
        <v>35</v>
      </c>
    </row>
    <row r="39" spans="1:2" x14ac:dyDescent="0.25">
      <c r="B39" s="51" t="s">
        <v>36</v>
      </c>
    </row>
    <row r="40" spans="1:2" x14ac:dyDescent="0.25">
      <c r="B40" s="51" t="s">
        <v>37</v>
      </c>
    </row>
    <row r="41" spans="1:2" x14ac:dyDescent="0.25">
      <c r="B41" s="51" t="s">
        <v>38</v>
      </c>
    </row>
    <row r="43" spans="1:2" x14ac:dyDescent="0.25">
      <c r="A43" s="1" t="s">
        <v>83</v>
      </c>
      <c r="B43" s="51" t="s">
        <v>56</v>
      </c>
    </row>
    <row r="44" spans="1:2" x14ac:dyDescent="0.25">
      <c r="B44" s="51" t="s">
        <v>57</v>
      </c>
    </row>
    <row r="45" spans="1:2" x14ac:dyDescent="0.25">
      <c r="B45" s="51" t="s">
        <v>47</v>
      </c>
    </row>
    <row r="46" spans="1:2" x14ac:dyDescent="0.25">
      <c r="B46" s="51" t="s">
        <v>114</v>
      </c>
    </row>
    <row r="47" spans="1:2" x14ac:dyDescent="0.25">
      <c r="B47" s="51" t="s">
        <v>115</v>
      </c>
    </row>
    <row r="48" spans="1:2" x14ac:dyDescent="0.25">
      <c r="B48" s="51"/>
    </row>
    <row r="49" spans="1:2" x14ac:dyDescent="0.25">
      <c r="A49" s="1" t="s">
        <v>84</v>
      </c>
      <c r="B49" s="50" t="s">
        <v>39</v>
      </c>
    </row>
    <row r="50" spans="1:2" x14ac:dyDescent="0.25">
      <c r="B50" s="50" t="s">
        <v>43</v>
      </c>
    </row>
    <row r="51" spans="1:2" x14ac:dyDescent="0.25">
      <c r="B51" s="50" t="s">
        <v>44</v>
      </c>
    </row>
    <row r="54" spans="1:2" x14ac:dyDescent="0.25">
      <c r="A54" s="62" t="s">
        <v>106</v>
      </c>
    </row>
  </sheetData>
  <hyperlinks>
    <hyperlink ref="B5" location="'Chapter 2'!A5" display="Figure 2.1" xr:uid="{C8CF7A96-C9CE-4009-B9BF-50B2E5D0A7F9}"/>
    <hyperlink ref="B9" location="'Chapter 4'!A5" display="Figure 4.2" xr:uid="{4B66CB4A-1821-4414-B866-46038BDD1F74}"/>
    <hyperlink ref="B6" location="'Chapter 2'!A45" display="Figure 2.2" xr:uid="{24162B1D-DCEA-48F6-8F36-24011DE8DBB5}"/>
    <hyperlink ref="B7" location="'Chapter 2'!A62" display="Figure 2.3" xr:uid="{FC44BD51-F6DD-4447-918F-C545E58A5255}"/>
    <hyperlink ref="B11" location="'Chapter 5'!A5" display="Figure 5.2" xr:uid="{6B71E125-A65D-476F-B715-005D89CCA773}"/>
    <hyperlink ref="B12" location="'Chapter 5'!A34" display="Figure 5.3" xr:uid="{388B758D-16BA-4E17-8B68-2881A12F6812}"/>
    <hyperlink ref="B13" location="'Chapter 5'!A53" display="Figure 5.4" xr:uid="{F610D139-B121-4D83-98D7-C709DEAC153E}"/>
    <hyperlink ref="B14" location="'Chapter 5'!A74" display="Figure 5.5" xr:uid="{A568A840-0D63-4132-9495-7D291C9A64DF}"/>
    <hyperlink ref="B16" location="'Chapter 8'!A5" display="Figure 8.1" xr:uid="{37DF4D83-330E-435E-A657-EF0303B7A3C9}"/>
    <hyperlink ref="B17" location="'Chapter 8'!A40" display="Figure 8.2" xr:uid="{341E70BA-5E95-4841-8F18-38C209EC3895}"/>
    <hyperlink ref="B18" location="'Chapter 8'!A69" display="Figure 8.3" xr:uid="{FC8CA762-C48D-41A2-AF69-D01BB04B56EC}"/>
    <hyperlink ref="B20" location="'Chapter 9'!A5" display="Figure 9.1" xr:uid="{4C5516FD-3EC5-4DE5-9FB7-3F21326C0179}"/>
    <hyperlink ref="B21" location="'Chapter 9'!A30" display="Figure 9.2" xr:uid="{DDB0BB82-ADEE-46D2-A0AD-16AB1FED44DB}"/>
    <hyperlink ref="B22" location="'Chapter 9'!A55" display="Figure 9.3" xr:uid="{2915DC49-BD20-4A3E-84E7-61B1C920DFDB}"/>
    <hyperlink ref="B23" location="'Chapter 9'!A77" display="Figure 9.4" xr:uid="{29EA99F9-64B7-43F0-8CDE-D64381C99B7A}"/>
    <hyperlink ref="B24" location="'Chapter 9'!A98" display="Figure 9.5" xr:uid="{EDC81D41-8137-4BE8-9372-FFDFDD078066}"/>
    <hyperlink ref="B25" location="'Chapter 9'!A119" display="Figure 9.6" xr:uid="{BFC2E3BE-0E7D-479D-862B-30D7217E5C85}"/>
    <hyperlink ref="B26" location="'Chapter 9'!A141" display="Figure 9.7" xr:uid="{BD8E5370-1C28-4552-914E-145E6EBC5A5A}"/>
    <hyperlink ref="B28" location="'Chapter 10'!A5" display="Figure 10.1" xr:uid="{9B3D0660-C9B0-4D37-B1E2-80F8C0DD6010}"/>
    <hyperlink ref="B29" location="'Chapter 10'!A42" display="Figure 10.2" xr:uid="{D08AF1FA-D161-4F65-BAE5-A760D60FBD9B}"/>
    <hyperlink ref="B30" location="'Chapter 10'!A70" display="Figure 10.3" xr:uid="{E59DC750-D110-4E56-8B84-7FAD5694878E}"/>
    <hyperlink ref="B31" location="'Chapter 10'!A97" display="Figure 10.4" xr:uid="{4A107682-BB72-41FB-8180-67F7C1CF8705}"/>
    <hyperlink ref="B33" location="'Chapter 11'!A5" display="Figure 11.1" xr:uid="{24D57E97-C7B1-4327-A7AB-2265F2CD1476}"/>
    <hyperlink ref="B34" location="'Chapter 11'!A33" display="Figure 11.2" xr:uid="{369280C9-3C80-427B-BA15-D92186C47CC4}"/>
    <hyperlink ref="B35" location="'Chapter 11'!A58" display="Figure 11.3" xr:uid="{D65E224E-F0F8-42FB-A992-D0324F7DB407}"/>
    <hyperlink ref="B36" location="'Chapter 11'!A83" display="Business entity average multiples" xr:uid="{4473A766-01DC-4DF4-9ADF-81B25AB659A5}"/>
    <hyperlink ref="B38" location="'Chapter 12 graphs'!A5" display="Figure 12.1" xr:uid="{DB907B54-63F2-46DD-A8A8-9690FC598063}"/>
    <hyperlink ref="B39" location="'Chapter 12 graphs'!A34" display="Figure 12.3" xr:uid="{A8AE085B-5722-41DF-9F95-3581A9C9B6D9}"/>
    <hyperlink ref="B40" location="'Chapter 12 graphs'!A55" display="Figure 12.4" xr:uid="{73C9F9EB-68AD-4240-886F-28ADBD4EAE99}"/>
    <hyperlink ref="B41" location="'Chapter 12 graphs'!A78" display="Figure 12.5" xr:uid="{E3AF2C45-8CC7-4F61-92D8-C01F1F23F1B9}"/>
    <hyperlink ref="B43" location="'Chapter 12 tables'!A5" display="Tax by asset class" xr:uid="{D324F73E-99D4-4521-BC59-C5E76DEB19B4}"/>
    <hyperlink ref="B44" location="'Chapter 12 tables'!A14" display="Tax by payer" xr:uid="{75D2981D-1613-4A7C-AF82-7E4F04DCC872}"/>
    <hyperlink ref="B45" location="'Chapter 12 tables'!A22" display="Income" xr:uid="{67C50987-3C99-414E-AF8E-615B169D3E4E}"/>
    <hyperlink ref="B46" location="'Chapter 12 tables'!A41" display="ETRs - Project period population" xr:uid="{B9C87718-DAF4-4A9B-A3F5-5F527DF19F83}"/>
    <hyperlink ref="B49" location="'Chapter 13'!A5" display="Figure 13.1" xr:uid="{01F81C34-0C2C-4355-A743-EB556073B040}"/>
    <hyperlink ref="B50" location="'Chapter 13'!A41" display="Figure 13.2" xr:uid="{CB8384A9-40E1-483F-AAB1-928DAD447784}"/>
    <hyperlink ref="B51" location="'Chapter 13'!A63" display="Figure 13.3" xr:uid="{8882F8BD-E182-4DBC-830F-C05F6806EB32}"/>
    <hyperlink ref="B47" location="'Chapter 12 tables'!A46" display="ETRs - using different period assumptions" xr:uid="{8512BFF1-990D-4371-B0EB-87EF73D2E27C}"/>
  </hyperlinks>
  <pageMargins left="0.7" right="0.7" top="0.75" bottom="0.75" header="0.3" footer="0.3"/>
  <pageSetup paperSize="9" orientation="portrait" r:id="rId1"/>
  <headerFooter>
    <oddHeader>&amp;C&amp;"Verdana"&amp;8&amp;K000000[UNCLASSIFIED]&amp;1#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203A-F604-41E2-B99F-AC1D5EDCB298}">
  <dimension ref="A1:K55"/>
  <sheetViews>
    <sheetView showGridLines="0" zoomScaleNormal="100" workbookViewId="0"/>
  </sheetViews>
  <sheetFormatPr defaultColWidth="9.140625" defaultRowHeight="15" x14ac:dyDescent="0.25"/>
  <cols>
    <col min="1" max="1" width="44.140625" style="21" customWidth="1"/>
    <col min="2" max="6" width="15.7109375" style="25" customWidth="1"/>
    <col min="7" max="7" width="17.7109375" style="25" customWidth="1"/>
    <col min="8" max="8" width="15.85546875" style="21" bestFit="1" customWidth="1"/>
    <col min="9" max="9" width="16.28515625" style="21" customWidth="1"/>
    <col min="10" max="10" width="9.140625" style="21"/>
    <col min="11" max="11" width="16.28515625" style="21" bestFit="1" customWidth="1"/>
    <col min="12" max="16384" width="9.140625" style="21"/>
  </cols>
  <sheetData>
    <row r="1" spans="1:11" ht="18.75" x14ac:dyDescent="0.3">
      <c r="A1" s="52" t="s">
        <v>103</v>
      </c>
    </row>
    <row r="5" spans="1:11" ht="30" x14ac:dyDescent="0.25">
      <c r="A5" s="26" t="s">
        <v>56</v>
      </c>
      <c r="B5" s="16">
        <v>2016</v>
      </c>
      <c r="C5" s="16">
        <v>2017</v>
      </c>
      <c r="D5" s="16">
        <v>2018</v>
      </c>
      <c r="E5" s="16">
        <v>2019</v>
      </c>
      <c r="F5" s="16">
        <v>2020</v>
      </c>
      <c r="G5" s="16">
        <v>2021</v>
      </c>
      <c r="H5" s="16" t="s">
        <v>13</v>
      </c>
      <c r="I5" s="39" t="s">
        <v>53</v>
      </c>
    </row>
    <row r="6" spans="1:11" x14ac:dyDescent="0.25">
      <c r="A6" s="22" t="s">
        <v>45</v>
      </c>
      <c r="B6" s="23">
        <v>98741000</v>
      </c>
      <c r="C6" s="23">
        <v>88577000</v>
      </c>
      <c r="D6" s="23">
        <v>96199000</v>
      </c>
      <c r="E6" s="23">
        <v>98954000</v>
      </c>
      <c r="F6" s="23">
        <v>97546000</v>
      </c>
      <c r="G6" s="23">
        <v>226468000</v>
      </c>
      <c r="H6" s="24">
        <v>706484000</v>
      </c>
      <c r="I6" s="27">
        <v>0.22600000000000001</v>
      </c>
      <c r="K6" s="66"/>
    </row>
    <row r="7" spans="1:11" x14ac:dyDescent="0.25">
      <c r="A7" s="22" t="s">
        <v>51</v>
      </c>
      <c r="B7" s="23">
        <v>24570000</v>
      </c>
      <c r="C7" s="23">
        <v>20668000</v>
      </c>
      <c r="D7" s="23">
        <v>23680000</v>
      </c>
      <c r="E7" s="23">
        <v>39972000</v>
      </c>
      <c r="F7" s="23">
        <v>42881000</v>
      </c>
      <c r="G7" s="23">
        <v>51694000</v>
      </c>
      <c r="H7" s="24">
        <v>203465000</v>
      </c>
      <c r="I7" s="27">
        <v>6.5000000000000002E-2</v>
      </c>
      <c r="K7" s="66"/>
    </row>
    <row r="8" spans="1:11" x14ac:dyDescent="0.25">
      <c r="A8" s="22" t="s">
        <v>54</v>
      </c>
      <c r="B8" s="23">
        <v>204912000</v>
      </c>
      <c r="C8" s="23">
        <v>185908000</v>
      </c>
      <c r="D8" s="23">
        <v>152433000</v>
      </c>
      <c r="E8" s="23">
        <v>244464000</v>
      </c>
      <c r="F8" s="23">
        <v>232961000</v>
      </c>
      <c r="G8" s="23">
        <v>147459000</v>
      </c>
      <c r="H8" s="24">
        <v>1168137000</v>
      </c>
      <c r="I8" s="27">
        <v>0.374</v>
      </c>
      <c r="K8" s="66"/>
    </row>
    <row r="9" spans="1:11" x14ac:dyDescent="0.25">
      <c r="A9" s="22" t="s">
        <v>46</v>
      </c>
      <c r="B9" s="23">
        <v>108164000</v>
      </c>
      <c r="C9" s="23">
        <v>105139000</v>
      </c>
      <c r="D9" s="23">
        <v>134971000</v>
      </c>
      <c r="E9" s="23">
        <v>138068000</v>
      </c>
      <c r="F9" s="23">
        <v>137209000</v>
      </c>
      <c r="G9" s="23">
        <v>338602000</v>
      </c>
      <c r="H9" s="24">
        <v>962154000</v>
      </c>
      <c r="I9" s="27">
        <v>0.308</v>
      </c>
      <c r="K9" s="66"/>
    </row>
    <row r="10" spans="1:11" x14ac:dyDescent="0.25">
      <c r="A10" s="22" t="s">
        <v>9</v>
      </c>
      <c r="B10" s="23">
        <v>14533000</v>
      </c>
      <c r="C10" s="23">
        <v>14533000</v>
      </c>
      <c r="D10" s="23">
        <v>14533000</v>
      </c>
      <c r="E10" s="23">
        <v>14533000</v>
      </c>
      <c r="F10" s="23">
        <v>14533000</v>
      </c>
      <c r="G10" s="23">
        <v>14533000</v>
      </c>
      <c r="H10" s="24">
        <v>87201000</v>
      </c>
      <c r="I10" s="27">
        <v>2.8000000000000001E-2</v>
      </c>
      <c r="K10" s="66"/>
    </row>
    <row r="11" spans="1:11" x14ac:dyDescent="0.25">
      <c r="A11" s="7" t="s">
        <v>52</v>
      </c>
      <c r="B11" s="24">
        <v>450921000</v>
      </c>
      <c r="C11" s="24">
        <v>414826000</v>
      </c>
      <c r="D11" s="24">
        <v>421816000</v>
      </c>
      <c r="E11" s="24">
        <v>535991000</v>
      </c>
      <c r="F11" s="24">
        <v>525129000</v>
      </c>
      <c r="G11" s="24">
        <v>778757000</v>
      </c>
      <c r="H11" s="24">
        <v>3127440000</v>
      </c>
      <c r="I11" s="28">
        <v>1</v>
      </c>
      <c r="K11" s="66"/>
    </row>
    <row r="12" spans="1:11" x14ac:dyDescent="0.25">
      <c r="A12" s="7" t="s">
        <v>61</v>
      </c>
      <c r="B12" s="24">
        <v>436388000</v>
      </c>
      <c r="C12" s="24">
        <v>400292000</v>
      </c>
      <c r="D12" s="24">
        <v>407283000</v>
      </c>
      <c r="E12" s="24">
        <v>521458000</v>
      </c>
      <c r="F12" s="24">
        <v>510596000</v>
      </c>
      <c r="G12" s="24">
        <v>764223000</v>
      </c>
      <c r="H12" s="24">
        <v>3040239000</v>
      </c>
      <c r="I12" s="42"/>
      <c r="K12" s="66"/>
    </row>
    <row r="13" spans="1:11" x14ac:dyDescent="0.25">
      <c r="A13" s="26"/>
      <c r="B13" s="41"/>
      <c r="C13" s="41"/>
      <c r="D13" s="41"/>
      <c r="E13" s="41"/>
      <c r="F13" s="41"/>
      <c r="G13" s="41"/>
      <c r="H13" s="41"/>
      <c r="I13" s="42"/>
      <c r="K13" s="66"/>
    </row>
    <row r="14" spans="1:11" x14ac:dyDescent="0.25">
      <c r="A14" s="26" t="s">
        <v>57</v>
      </c>
      <c r="B14" s="41"/>
      <c r="C14" s="41"/>
      <c r="D14" s="41"/>
      <c r="E14" s="41"/>
      <c r="F14" s="41"/>
      <c r="G14" s="41"/>
      <c r="H14" s="41"/>
      <c r="I14" s="42"/>
      <c r="K14" s="66"/>
    </row>
    <row r="15" spans="1:11" x14ac:dyDescent="0.25">
      <c r="A15" s="22" t="s">
        <v>58</v>
      </c>
      <c r="B15" s="23">
        <v>98741000</v>
      </c>
      <c r="C15" s="23">
        <v>88577000</v>
      </c>
      <c r="D15" s="23">
        <v>96199000</v>
      </c>
      <c r="E15" s="23">
        <v>98954000</v>
      </c>
      <c r="F15" s="23">
        <v>97546000</v>
      </c>
      <c r="G15" s="23">
        <v>226468000</v>
      </c>
      <c r="H15" s="24">
        <v>706484000</v>
      </c>
      <c r="I15" s="44">
        <v>0.22600000000000001</v>
      </c>
      <c r="K15" s="66"/>
    </row>
    <row r="16" spans="1:11" x14ac:dyDescent="0.25">
      <c r="A16" s="22" t="s">
        <v>59</v>
      </c>
      <c r="B16" s="23">
        <v>161900000</v>
      </c>
      <c r="C16" s="23">
        <v>161743000</v>
      </c>
      <c r="D16" s="23">
        <v>129416000</v>
      </c>
      <c r="E16" s="23">
        <v>216656000</v>
      </c>
      <c r="F16" s="23">
        <v>211201000</v>
      </c>
      <c r="G16" s="23">
        <v>98086000</v>
      </c>
      <c r="H16" s="24">
        <v>979003000</v>
      </c>
      <c r="I16" s="44">
        <v>0.313</v>
      </c>
      <c r="K16" s="66"/>
    </row>
    <row r="17" spans="1:11" x14ac:dyDescent="0.25">
      <c r="A17" s="22" t="s">
        <v>60</v>
      </c>
      <c r="B17" s="23">
        <v>175746000</v>
      </c>
      <c r="C17" s="23">
        <v>149972000</v>
      </c>
      <c r="D17" s="23">
        <v>181668000</v>
      </c>
      <c r="E17" s="23">
        <v>205849000</v>
      </c>
      <c r="F17" s="23">
        <v>201849000</v>
      </c>
      <c r="G17" s="23">
        <v>439668000</v>
      </c>
      <c r="H17" s="24">
        <v>1354752000</v>
      </c>
      <c r="I17" s="44">
        <v>0.433</v>
      </c>
      <c r="K17" s="66"/>
    </row>
    <row r="18" spans="1:11" x14ac:dyDescent="0.25">
      <c r="A18" s="22" t="s">
        <v>9</v>
      </c>
      <c r="B18" s="23">
        <v>14533000</v>
      </c>
      <c r="C18" s="23">
        <v>14533000</v>
      </c>
      <c r="D18" s="23">
        <v>14533000</v>
      </c>
      <c r="E18" s="23">
        <v>14533000</v>
      </c>
      <c r="F18" s="23">
        <v>14533000</v>
      </c>
      <c r="G18" s="23">
        <v>14533000</v>
      </c>
      <c r="H18" s="24">
        <v>87201000</v>
      </c>
      <c r="I18" s="44">
        <v>2.8000000000000001E-2</v>
      </c>
      <c r="K18" s="66"/>
    </row>
    <row r="19" spans="1:11" x14ac:dyDescent="0.25">
      <c r="A19" s="7" t="s">
        <v>52</v>
      </c>
      <c r="B19" s="24">
        <v>450921000</v>
      </c>
      <c r="C19" s="24">
        <v>414826000</v>
      </c>
      <c r="D19" s="24">
        <v>421816000</v>
      </c>
      <c r="E19" s="24">
        <v>535991000</v>
      </c>
      <c r="F19" s="24">
        <v>525129000</v>
      </c>
      <c r="G19" s="24">
        <v>778757000</v>
      </c>
      <c r="H19" s="24">
        <v>3127440000</v>
      </c>
      <c r="I19" s="28">
        <v>1</v>
      </c>
      <c r="K19" s="66"/>
    </row>
    <row r="20" spans="1:11" x14ac:dyDescent="0.25">
      <c r="A20" s="7" t="s">
        <v>61</v>
      </c>
      <c r="B20" s="24">
        <v>436388000</v>
      </c>
      <c r="C20" s="24">
        <v>400292000</v>
      </c>
      <c r="D20" s="24">
        <v>407283000</v>
      </c>
      <c r="E20" s="24">
        <v>521458000</v>
      </c>
      <c r="F20" s="24">
        <v>510596000</v>
      </c>
      <c r="G20" s="24">
        <v>764223000</v>
      </c>
      <c r="H20" s="24">
        <v>3040239000</v>
      </c>
      <c r="I20" s="42"/>
      <c r="K20" s="66"/>
    </row>
    <row r="21" spans="1:11" x14ac:dyDescent="0.25">
      <c r="A21" s="26"/>
      <c r="B21" s="54"/>
      <c r="C21" s="54"/>
      <c r="D21" s="54"/>
      <c r="E21" s="54"/>
      <c r="F21" s="54"/>
      <c r="G21" s="54"/>
      <c r="H21" s="41"/>
      <c r="I21" s="42"/>
      <c r="K21" s="66"/>
    </row>
    <row r="22" spans="1:11" x14ac:dyDescent="0.25">
      <c r="A22" s="1" t="s">
        <v>47</v>
      </c>
      <c r="I22" s="43"/>
      <c r="J22" s="40"/>
      <c r="K22" s="66"/>
    </row>
    <row r="23" spans="1:11" x14ac:dyDescent="0.25">
      <c r="A23" s="22" t="s">
        <v>55</v>
      </c>
      <c r="B23" s="23">
        <v>315738000</v>
      </c>
      <c r="C23" s="23">
        <v>288899000</v>
      </c>
      <c r="D23" s="23">
        <v>312418000</v>
      </c>
      <c r="E23" s="23">
        <v>315450000</v>
      </c>
      <c r="F23" s="23">
        <v>302097000</v>
      </c>
      <c r="G23" s="23">
        <v>667938000</v>
      </c>
      <c r="H23" s="24">
        <v>2202540000</v>
      </c>
      <c r="I23" s="27">
        <v>7.0999999999999994E-2</v>
      </c>
      <c r="K23" s="66"/>
    </row>
    <row r="24" spans="1:11" x14ac:dyDescent="0.25">
      <c r="A24" s="19" t="s">
        <v>51</v>
      </c>
      <c r="B24" s="23">
        <v>763871000</v>
      </c>
      <c r="C24" s="23">
        <v>831455000</v>
      </c>
      <c r="D24" s="23">
        <v>655102000</v>
      </c>
      <c r="E24" s="23">
        <v>714472000</v>
      </c>
      <c r="F24" s="23">
        <v>967786000</v>
      </c>
      <c r="G24" s="23">
        <v>1933300000</v>
      </c>
      <c r="H24" s="24">
        <v>5865986000</v>
      </c>
      <c r="I24" s="27">
        <v>0.189</v>
      </c>
      <c r="K24" s="66"/>
    </row>
    <row r="25" spans="1:11" x14ac:dyDescent="0.25">
      <c r="A25" s="19" t="s">
        <v>62</v>
      </c>
      <c r="B25" s="23">
        <v>55579000</v>
      </c>
      <c r="C25" s="23">
        <v>58314000</v>
      </c>
      <c r="D25" s="23">
        <v>60280000</v>
      </c>
      <c r="E25" s="23">
        <v>61259000</v>
      </c>
      <c r="F25" s="23">
        <v>61153000</v>
      </c>
      <c r="G25" s="23">
        <v>62772000</v>
      </c>
      <c r="H25" s="24">
        <v>359357000</v>
      </c>
      <c r="I25" s="27">
        <v>1.2E-2</v>
      </c>
      <c r="K25" s="66"/>
    </row>
    <row r="26" spans="1:11" x14ac:dyDescent="0.25">
      <c r="A26" s="19" t="s">
        <v>64</v>
      </c>
      <c r="B26" s="23">
        <v>452833000</v>
      </c>
      <c r="C26" s="23">
        <v>160099000</v>
      </c>
      <c r="D26" s="23">
        <v>647622000</v>
      </c>
      <c r="E26" s="23">
        <v>708616000</v>
      </c>
      <c r="F26" s="23">
        <v>-18326000</v>
      </c>
      <c r="G26" s="23">
        <v>1922656000</v>
      </c>
      <c r="H26" s="24">
        <v>3873501000</v>
      </c>
      <c r="I26" s="27">
        <v>0.125</v>
      </c>
      <c r="K26" s="66"/>
    </row>
    <row r="27" spans="1:11" x14ac:dyDescent="0.25">
      <c r="A27" s="19" t="s">
        <v>48</v>
      </c>
      <c r="B27" s="23">
        <v>2907890000</v>
      </c>
      <c r="C27" s="23">
        <v>-588209000</v>
      </c>
      <c r="D27" s="23">
        <v>4753612000</v>
      </c>
      <c r="E27" s="23">
        <v>-898795000</v>
      </c>
      <c r="F27" s="23">
        <v>517111000</v>
      </c>
      <c r="G27" s="23">
        <v>9013043000</v>
      </c>
      <c r="H27" s="24">
        <v>15704652000</v>
      </c>
      <c r="I27" s="27">
        <v>0.505</v>
      </c>
      <c r="K27" s="66"/>
    </row>
    <row r="28" spans="1:11" x14ac:dyDescent="0.25">
      <c r="A28" s="19" t="s">
        <v>49</v>
      </c>
      <c r="B28" s="23">
        <v>353714000</v>
      </c>
      <c r="C28" s="23">
        <v>331574000</v>
      </c>
      <c r="D28" s="23">
        <v>428771000</v>
      </c>
      <c r="E28" s="23">
        <v>433128000</v>
      </c>
      <c r="F28" s="23">
        <v>449058000</v>
      </c>
      <c r="G28" s="23">
        <v>1048379000</v>
      </c>
      <c r="H28" s="24">
        <v>3044624000</v>
      </c>
      <c r="I28" s="27">
        <v>9.8000000000000004E-2</v>
      </c>
      <c r="K28" s="66"/>
    </row>
    <row r="29" spans="1:11" x14ac:dyDescent="0.25">
      <c r="A29" s="19" t="s">
        <v>50</v>
      </c>
      <c r="B29" s="23">
        <v>4515000</v>
      </c>
      <c r="C29" s="23">
        <v>26103000</v>
      </c>
      <c r="D29" s="23">
        <v>4002000</v>
      </c>
      <c r="E29" s="23">
        <v>3343000</v>
      </c>
      <c r="F29" s="23">
        <v>144000</v>
      </c>
      <c r="G29" s="23">
        <v>100000</v>
      </c>
      <c r="H29" s="24">
        <v>38208000</v>
      </c>
      <c r="I29" s="27">
        <v>1E-3</v>
      </c>
      <c r="K29" s="66"/>
    </row>
    <row r="30" spans="1:11" x14ac:dyDescent="0.25">
      <c r="A30" s="20" t="s">
        <v>13</v>
      </c>
      <c r="B30" s="24">
        <v>4854139000</v>
      </c>
      <c r="C30" s="24">
        <v>1108235000</v>
      </c>
      <c r="D30" s="24">
        <v>6861807000</v>
      </c>
      <c r="E30" s="24">
        <v>1337474000</v>
      </c>
      <c r="F30" s="24">
        <v>2279024000</v>
      </c>
      <c r="G30" s="24">
        <v>14648188000</v>
      </c>
      <c r="H30" s="24">
        <v>31088867000</v>
      </c>
      <c r="I30" s="28">
        <v>1</v>
      </c>
      <c r="K30" s="66"/>
    </row>
    <row r="31" spans="1:11" x14ac:dyDescent="0.25">
      <c r="A31" s="20" t="s">
        <v>63</v>
      </c>
      <c r="B31" s="24">
        <v>4798560000</v>
      </c>
      <c r="C31" s="24">
        <v>1049921000</v>
      </c>
      <c r="D31" s="24">
        <v>6801527000</v>
      </c>
      <c r="E31" s="24">
        <v>1276215000</v>
      </c>
      <c r="F31" s="24">
        <v>2217871000</v>
      </c>
      <c r="G31" s="24">
        <v>14585416000</v>
      </c>
      <c r="H31" s="24">
        <v>30729510000</v>
      </c>
      <c r="I31" s="46"/>
      <c r="J31" s="40"/>
    </row>
    <row r="32" spans="1:11" x14ac:dyDescent="0.25">
      <c r="A32" s="45"/>
      <c r="H32" s="25"/>
    </row>
    <row r="33" spans="1:10" x14ac:dyDescent="0.25">
      <c r="A33" s="82" t="s">
        <v>108</v>
      </c>
      <c r="B33" s="83"/>
      <c r="C33" s="83"/>
      <c r="D33" s="83"/>
      <c r="E33" s="83"/>
      <c r="F33" s="83"/>
      <c r="G33" s="83"/>
      <c r="H33" s="84"/>
      <c r="I33" s="63"/>
    </row>
    <row r="34" spans="1:10" x14ac:dyDescent="0.25">
      <c r="A34" s="85"/>
      <c r="B34" s="86"/>
      <c r="C34" s="86"/>
      <c r="D34" s="86"/>
      <c r="E34" s="86"/>
      <c r="F34" s="86"/>
      <c r="G34" s="86"/>
      <c r="H34" s="87"/>
      <c r="I34" s="63"/>
    </row>
    <row r="35" spans="1:10" x14ac:dyDescent="0.25">
      <c r="A35" s="85"/>
      <c r="B35" s="86"/>
      <c r="C35" s="86"/>
      <c r="D35" s="86"/>
      <c r="E35" s="86"/>
      <c r="F35" s="86"/>
      <c r="G35" s="86"/>
      <c r="H35" s="87"/>
      <c r="I35" s="63"/>
    </row>
    <row r="36" spans="1:10" ht="14.25" customHeight="1" x14ac:dyDescent="0.25">
      <c r="A36" s="85"/>
      <c r="B36" s="86"/>
      <c r="C36" s="86"/>
      <c r="D36" s="86"/>
      <c r="E36" s="86"/>
      <c r="F36" s="86"/>
      <c r="G36" s="86"/>
      <c r="H36" s="87"/>
      <c r="I36" s="49"/>
    </row>
    <row r="37" spans="1:10" x14ac:dyDescent="0.25">
      <c r="A37" s="88"/>
      <c r="B37" s="89"/>
      <c r="C37" s="89"/>
      <c r="D37" s="89"/>
      <c r="E37" s="89"/>
      <c r="F37" s="89"/>
      <c r="G37" s="89"/>
      <c r="H37" s="90"/>
      <c r="I37" s="49"/>
    </row>
    <row r="39" spans="1:10" x14ac:dyDescent="0.25">
      <c r="A39" s="26" t="s">
        <v>89</v>
      </c>
      <c r="B39" s="56"/>
      <c r="C39" s="56"/>
      <c r="D39" s="56"/>
      <c r="E39" s="56"/>
      <c r="F39" s="56"/>
      <c r="G39" s="56"/>
      <c r="H39" s="40"/>
    </row>
    <row r="40" spans="1:10" x14ac:dyDescent="0.25">
      <c r="A40" s="77" t="s">
        <v>65</v>
      </c>
      <c r="B40" s="57">
        <f>H20/H31</f>
        <v>9.8935485791996028E-2</v>
      </c>
      <c r="D40" s="56"/>
      <c r="E40" s="38"/>
      <c r="F40" s="56"/>
      <c r="G40" s="56"/>
      <c r="H40" s="40"/>
      <c r="J40" s="33"/>
    </row>
    <row r="41" spans="1:10" x14ac:dyDescent="0.25">
      <c r="A41" s="58" t="s">
        <v>116</v>
      </c>
      <c r="B41" s="57">
        <f>H20/H30</f>
        <v>9.7791888009299277E-2</v>
      </c>
      <c r="D41" s="56"/>
      <c r="E41" s="56"/>
      <c r="F41" s="56"/>
      <c r="G41" s="56"/>
      <c r="H41" s="40"/>
    </row>
    <row r="42" spans="1:10" x14ac:dyDescent="0.25">
      <c r="A42" s="58" t="s">
        <v>66</v>
      </c>
      <c r="B42" s="57">
        <f>H19/H30</f>
        <v>0.10059678276471123</v>
      </c>
      <c r="D42" s="56"/>
      <c r="E42" s="56"/>
      <c r="F42" s="56"/>
      <c r="G42" s="56"/>
      <c r="H42" s="40"/>
    </row>
    <row r="44" spans="1:10" x14ac:dyDescent="0.25">
      <c r="A44" s="1" t="s">
        <v>117</v>
      </c>
    </row>
    <row r="45" spans="1:10" x14ac:dyDescent="0.25">
      <c r="A45" s="64">
        <v>2016</v>
      </c>
      <c r="B45" s="57">
        <f>B20/B30</f>
        <v>8.9900186212220123E-2</v>
      </c>
      <c r="D45" s="56"/>
      <c r="E45" s="56"/>
      <c r="F45" s="56"/>
      <c r="G45" s="56"/>
    </row>
    <row r="46" spans="1:10" x14ac:dyDescent="0.25">
      <c r="A46" s="64" t="s">
        <v>109</v>
      </c>
      <c r="B46" s="57">
        <f>SUM(B20:C20)/SUM(B30:C30)</f>
        <v>0.14032665512093001</v>
      </c>
      <c r="D46" s="56"/>
      <c r="E46" s="56"/>
      <c r="F46" s="56"/>
      <c r="G46" s="56"/>
    </row>
    <row r="47" spans="1:10" x14ac:dyDescent="0.25">
      <c r="A47" s="64" t="s">
        <v>110</v>
      </c>
      <c r="B47" s="57">
        <f>SUM(B20:D20)/SUM(B30:D30)</f>
        <v>9.7001360164832365E-2</v>
      </c>
      <c r="D47" s="56"/>
      <c r="E47" s="56"/>
      <c r="F47" s="56"/>
      <c r="G47" s="56"/>
    </row>
    <row r="48" spans="1:10" x14ac:dyDescent="0.25">
      <c r="A48" s="64" t="s">
        <v>111</v>
      </c>
      <c r="B48" s="57">
        <f>SUM(B20:E20)/SUM(B30:E30)</f>
        <v>0.124662053976036</v>
      </c>
      <c r="D48" s="56"/>
      <c r="E48" s="56"/>
      <c r="F48" s="56"/>
      <c r="G48" s="56"/>
    </row>
    <row r="49" spans="1:8" x14ac:dyDescent="0.25">
      <c r="A49" s="64" t="s">
        <v>112</v>
      </c>
      <c r="B49" s="57">
        <f>SUM(B20:F20)/SUM(B30:F30)</f>
        <v>0.13843813871677685</v>
      </c>
      <c r="D49" s="56"/>
      <c r="E49" s="56"/>
      <c r="F49" s="56"/>
      <c r="G49" s="56"/>
    </row>
    <row r="50" spans="1:8" x14ac:dyDescent="0.25">
      <c r="A50" s="64" t="s">
        <v>113</v>
      </c>
      <c r="B50" s="57">
        <f>SUM(B20:G20)/SUM(B30:G30)</f>
        <v>9.7791920175154659E-2</v>
      </c>
      <c r="D50" s="56"/>
      <c r="E50" s="56"/>
      <c r="F50" s="56"/>
      <c r="G50" s="56"/>
    </row>
    <row r="52" spans="1:8" x14ac:dyDescent="0.25">
      <c r="B52" s="68"/>
      <c r="C52" s="68"/>
      <c r="D52" s="68"/>
      <c r="E52" s="68"/>
      <c r="F52" s="68"/>
      <c r="G52" s="68"/>
    </row>
    <row r="53" spans="1:8" x14ac:dyDescent="0.25">
      <c r="A53" s="70"/>
      <c r="B53" s="72">
        <v>2016</v>
      </c>
      <c r="C53" s="72">
        <v>2017</v>
      </c>
      <c r="D53" s="72">
        <v>2018</v>
      </c>
      <c r="E53" s="72">
        <v>2019</v>
      </c>
      <c r="F53" s="72">
        <v>2020</v>
      </c>
      <c r="G53" s="72">
        <v>2021</v>
      </c>
    </row>
    <row r="54" spans="1:8" x14ac:dyDescent="0.25">
      <c r="A54" s="7" t="s">
        <v>119</v>
      </c>
      <c r="B54" s="71">
        <v>1450000</v>
      </c>
      <c r="C54" s="71">
        <v>1334000</v>
      </c>
      <c r="D54" s="71">
        <v>1356000</v>
      </c>
      <c r="E54" s="71">
        <v>1723000</v>
      </c>
      <c r="F54" s="71">
        <v>1689000</v>
      </c>
      <c r="G54" s="71">
        <v>2504000</v>
      </c>
      <c r="H54" s="67"/>
    </row>
    <row r="55" spans="1:8" x14ac:dyDescent="0.25">
      <c r="A55" s="7" t="s">
        <v>120</v>
      </c>
      <c r="B55" s="5">
        <v>595000</v>
      </c>
      <c r="C55" s="5">
        <v>660000</v>
      </c>
      <c r="D55" s="5">
        <v>642000</v>
      </c>
      <c r="E55" s="5">
        <v>669000</v>
      </c>
      <c r="F55" s="5">
        <v>700000</v>
      </c>
      <c r="G55" s="5">
        <v>800000</v>
      </c>
    </row>
  </sheetData>
  <mergeCells count="1">
    <mergeCell ref="A33:H37"/>
  </mergeCells>
  <pageMargins left="0.7" right="0.7" top="0.75" bottom="0.75" header="0.3" footer="0.3"/>
  <pageSetup paperSize="9" orientation="portrait" r:id="rId1"/>
  <headerFooter>
    <oddHeader>&amp;C&amp;"Verdana"&amp;8&amp;K000000[UNCLASSIFIED]&amp;1#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2843-4BC8-4593-8EDD-DB42DB3F1F80}">
  <dimension ref="A1:Z61"/>
  <sheetViews>
    <sheetView showGridLines="0" workbookViewId="0"/>
  </sheetViews>
  <sheetFormatPr defaultRowHeight="15" x14ac:dyDescent="0.25"/>
  <cols>
    <col min="1" max="1" width="10.5703125" style="1" bestFit="1" customWidth="1"/>
    <col min="18" max="18" width="11.5703125" style="15" customWidth="1"/>
    <col min="19" max="19" width="18.5703125" bestFit="1" customWidth="1"/>
    <col min="20" max="20" width="17.5703125" customWidth="1"/>
    <col min="22" max="22" width="13.28515625" bestFit="1" customWidth="1"/>
    <col min="23" max="23" width="10.7109375" bestFit="1" customWidth="1"/>
    <col min="24" max="24" width="12.42578125" bestFit="1" customWidth="1"/>
    <col min="25" max="25" width="17.140625" bestFit="1" customWidth="1"/>
    <col min="26" max="26" width="14.5703125" bestFit="1" customWidth="1"/>
    <col min="28" max="28" width="10.85546875" bestFit="1" customWidth="1"/>
    <col min="29" max="29" width="8.85546875" bestFit="1" customWidth="1"/>
  </cols>
  <sheetData>
    <row r="1" spans="1:26" ht="21" x14ac:dyDescent="0.35">
      <c r="A1" s="60" t="s">
        <v>105</v>
      </c>
    </row>
    <row r="5" spans="1:26" x14ac:dyDescent="0.25">
      <c r="A5" s="1" t="s">
        <v>39</v>
      </c>
    </row>
    <row r="8" spans="1:26" ht="30" x14ac:dyDescent="0.25">
      <c r="R8" s="16" t="s">
        <v>40</v>
      </c>
      <c r="S8" s="11" t="s">
        <v>41</v>
      </c>
      <c r="T8" s="11" t="s">
        <v>42</v>
      </c>
    </row>
    <row r="9" spans="1:26" x14ac:dyDescent="0.25">
      <c r="R9" s="17">
        <v>2005</v>
      </c>
      <c r="S9" s="74">
        <v>-27141000</v>
      </c>
      <c r="T9" s="74">
        <v>8938000</v>
      </c>
      <c r="V9" s="3"/>
      <c r="W9" s="73"/>
      <c r="Y9" s="69"/>
      <c r="Z9" s="69"/>
    </row>
    <row r="10" spans="1:26" x14ac:dyDescent="0.25">
      <c r="R10" s="17">
        <v>2006</v>
      </c>
      <c r="S10" s="74">
        <v>160166000</v>
      </c>
      <c r="T10" s="74">
        <v>15918000</v>
      </c>
      <c r="V10" s="3"/>
      <c r="W10" s="73"/>
      <c r="Y10" s="69"/>
      <c r="Z10" s="69"/>
    </row>
    <row r="11" spans="1:26" x14ac:dyDescent="0.25">
      <c r="R11" s="17">
        <v>2007</v>
      </c>
      <c r="S11" s="74">
        <v>481735000</v>
      </c>
      <c r="T11" s="74">
        <v>28051000</v>
      </c>
      <c r="V11" s="3"/>
      <c r="W11" s="73"/>
      <c r="Y11" s="69"/>
      <c r="Z11" s="69"/>
    </row>
    <row r="12" spans="1:26" x14ac:dyDescent="0.25">
      <c r="R12" s="17">
        <v>2008</v>
      </c>
      <c r="S12" s="74">
        <v>-152542000</v>
      </c>
      <c r="T12" s="74">
        <v>49435000</v>
      </c>
      <c r="V12" s="3"/>
      <c r="W12" s="73"/>
      <c r="Y12" s="69"/>
      <c r="Z12" s="69"/>
    </row>
    <row r="13" spans="1:26" x14ac:dyDescent="0.25">
      <c r="R13" s="17">
        <v>2009</v>
      </c>
      <c r="S13" s="74">
        <v>-235844000</v>
      </c>
      <c r="T13" s="74">
        <v>24832000</v>
      </c>
      <c r="V13" s="3"/>
      <c r="W13" s="73"/>
      <c r="Y13" s="69"/>
      <c r="Z13" s="69"/>
    </row>
    <row r="14" spans="1:26" x14ac:dyDescent="0.25">
      <c r="R14" s="17">
        <v>2010</v>
      </c>
      <c r="S14" s="74">
        <v>291884000</v>
      </c>
      <c r="T14" s="74">
        <v>35932000</v>
      </c>
      <c r="V14" s="3"/>
      <c r="W14" s="73"/>
      <c r="Y14" s="69"/>
      <c r="Z14" s="69"/>
    </row>
    <row r="15" spans="1:26" x14ac:dyDescent="0.25">
      <c r="R15" s="17">
        <v>2011</v>
      </c>
      <c r="S15" s="74">
        <v>111124000</v>
      </c>
      <c r="T15" s="74">
        <v>30753000</v>
      </c>
      <c r="V15" s="3"/>
      <c r="W15" s="73"/>
      <c r="Y15" s="69"/>
      <c r="Z15" s="69"/>
    </row>
    <row r="16" spans="1:26" x14ac:dyDescent="0.25">
      <c r="R16" s="17">
        <v>2012</v>
      </c>
      <c r="S16" s="74">
        <v>84161000</v>
      </c>
      <c r="T16" s="74">
        <v>34722000</v>
      </c>
      <c r="V16" s="3"/>
      <c r="W16" s="73"/>
      <c r="Y16" s="69"/>
      <c r="Z16" s="69"/>
    </row>
    <row r="17" spans="18:26" x14ac:dyDescent="0.25">
      <c r="R17" s="17">
        <v>2013</v>
      </c>
      <c r="S17" s="74">
        <v>893801000</v>
      </c>
      <c r="T17" s="74">
        <v>46744000</v>
      </c>
      <c r="V17" s="3"/>
      <c r="W17" s="73"/>
      <c r="Y17" s="69"/>
      <c r="Z17" s="69"/>
    </row>
    <row r="18" spans="18:26" x14ac:dyDescent="0.25">
      <c r="R18" s="17">
        <v>2014</v>
      </c>
      <c r="S18" s="74">
        <v>1147250000</v>
      </c>
      <c r="T18" s="74">
        <v>42652000</v>
      </c>
      <c r="V18" s="3"/>
      <c r="W18" s="73"/>
      <c r="Y18" s="69"/>
      <c r="Z18" s="69"/>
    </row>
    <row r="19" spans="18:26" x14ac:dyDescent="0.25">
      <c r="R19" s="17">
        <v>2015</v>
      </c>
      <c r="S19" s="74">
        <v>-315216000</v>
      </c>
      <c r="T19" s="74">
        <v>39816000</v>
      </c>
      <c r="V19" s="3"/>
      <c r="W19" s="73"/>
      <c r="Y19" s="69"/>
      <c r="Z19" s="69"/>
    </row>
    <row r="20" spans="18:26" x14ac:dyDescent="0.25">
      <c r="R20" s="17">
        <v>2016</v>
      </c>
      <c r="S20" s="74">
        <v>-123633000</v>
      </c>
      <c r="T20" s="74">
        <v>51074000</v>
      </c>
      <c r="V20" s="3"/>
      <c r="W20" s="73"/>
      <c r="Y20" s="69"/>
      <c r="Z20" s="69"/>
    </row>
    <row r="21" spans="18:26" x14ac:dyDescent="0.25">
      <c r="R21" s="17">
        <v>2017</v>
      </c>
      <c r="S21" s="74">
        <v>485090000</v>
      </c>
      <c r="T21" s="74">
        <v>50765000</v>
      </c>
      <c r="V21" s="3"/>
      <c r="W21" s="73"/>
      <c r="Y21" s="69"/>
      <c r="Z21" s="69"/>
    </row>
    <row r="22" spans="18:26" x14ac:dyDescent="0.25">
      <c r="R22" s="17">
        <v>2018</v>
      </c>
      <c r="S22" s="74">
        <v>417756000</v>
      </c>
      <c r="T22" s="74">
        <v>48575000</v>
      </c>
      <c r="V22" s="3"/>
      <c r="W22" s="73"/>
      <c r="Y22" s="69"/>
      <c r="Z22" s="69"/>
    </row>
    <row r="23" spans="18:26" x14ac:dyDescent="0.25">
      <c r="R23" s="17">
        <v>2019</v>
      </c>
      <c r="S23" s="74">
        <v>573450000</v>
      </c>
      <c r="T23" s="74">
        <v>57824000</v>
      </c>
      <c r="V23" s="3"/>
      <c r="W23" s="73"/>
      <c r="Y23" s="69"/>
      <c r="Z23" s="69"/>
    </row>
    <row r="24" spans="18:26" x14ac:dyDescent="0.25">
      <c r="R24" s="17">
        <v>2020</v>
      </c>
      <c r="S24" s="74">
        <v>230036000</v>
      </c>
      <c r="T24" s="74">
        <v>59251000</v>
      </c>
      <c r="V24" s="3"/>
      <c r="W24" s="73"/>
      <c r="Y24" s="69"/>
      <c r="Z24" s="69"/>
    </row>
    <row r="25" spans="18:26" x14ac:dyDescent="0.25">
      <c r="R25" s="17">
        <v>2021</v>
      </c>
      <c r="S25" s="74">
        <v>2907111000</v>
      </c>
      <c r="T25" s="74">
        <v>62990000</v>
      </c>
      <c r="V25" s="3"/>
      <c r="W25" s="73"/>
      <c r="Y25" s="69"/>
      <c r="Z25" s="69"/>
    </row>
    <row r="35" spans="1:23" ht="30" x14ac:dyDescent="0.25">
      <c r="A35" s="1" t="s">
        <v>43</v>
      </c>
      <c r="R35" s="76" t="s">
        <v>40</v>
      </c>
      <c r="S35" s="11" t="s">
        <v>123</v>
      </c>
      <c r="T35" s="11" t="s">
        <v>124</v>
      </c>
    </row>
    <row r="36" spans="1:23" x14ac:dyDescent="0.25">
      <c r="R36" s="18">
        <v>2005</v>
      </c>
      <c r="S36" s="2">
        <v>8.8999999999999996E-2</v>
      </c>
      <c r="T36" s="2">
        <v>0.36</v>
      </c>
      <c r="V36" s="75"/>
      <c r="W36" s="75"/>
    </row>
    <row r="37" spans="1:23" x14ac:dyDescent="0.25">
      <c r="R37" s="18">
        <v>2006</v>
      </c>
      <c r="S37" s="2">
        <v>0.14000000000000001</v>
      </c>
      <c r="T37" s="2">
        <v>0.36099999999999999</v>
      </c>
      <c r="V37" s="75"/>
      <c r="W37" s="75"/>
    </row>
    <row r="38" spans="1:23" x14ac:dyDescent="0.25">
      <c r="R38" s="18">
        <v>2007</v>
      </c>
      <c r="S38" s="2">
        <v>0.108</v>
      </c>
      <c r="T38" s="2">
        <v>0.35299999999999998</v>
      </c>
      <c r="V38" s="75"/>
      <c r="W38" s="75"/>
    </row>
    <row r="39" spans="1:23" x14ac:dyDescent="0.25">
      <c r="R39" s="18">
        <v>2008</v>
      </c>
      <c r="S39" s="2">
        <v>-3.2000000000000001E-2</v>
      </c>
      <c r="T39" s="2">
        <v>0.36</v>
      </c>
      <c r="V39" s="75"/>
      <c r="W39" s="75"/>
    </row>
    <row r="40" spans="1:23" x14ac:dyDescent="0.25">
      <c r="R40" s="18">
        <v>2009</v>
      </c>
      <c r="S40" s="2">
        <v>-5.0000000000000001E-3</v>
      </c>
      <c r="T40" s="2">
        <v>0.36399999999999999</v>
      </c>
      <c r="V40" s="75"/>
      <c r="W40" s="75"/>
    </row>
    <row r="41" spans="1:23" x14ac:dyDescent="0.25">
      <c r="R41" s="18">
        <v>2010</v>
      </c>
      <c r="S41" s="2">
        <v>9.1999999999999998E-2</v>
      </c>
      <c r="T41" s="2">
        <v>0.35299999999999998</v>
      </c>
      <c r="V41" s="75"/>
      <c r="W41" s="75"/>
    </row>
    <row r="42" spans="1:23" x14ac:dyDescent="0.25">
      <c r="R42" s="18">
        <v>2011</v>
      </c>
      <c r="S42" s="2">
        <v>0.125</v>
      </c>
      <c r="T42" s="2">
        <v>0.32600000000000001</v>
      </c>
      <c r="V42" s="75"/>
      <c r="W42" s="75"/>
    </row>
    <row r="43" spans="1:23" x14ac:dyDescent="0.25">
      <c r="R43" s="18">
        <v>2012</v>
      </c>
      <c r="S43" s="2">
        <v>0.14499999999999999</v>
      </c>
      <c r="T43" s="2">
        <v>0.30399999999999999</v>
      </c>
      <c r="V43" s="75"/>
      <c r="W43" s="75"/>
    </row>
    <row r="44" spans="1:23" x14ac:dyDescent="0.25">
      <c r="R44" s="18">
        <v>2013</v>
      </c>
      <c r="S44" s="2">
        <v>0.11</v>
      </c>
      <c r="T44" s="2">
        <v>0.30499999999999999</v>
      </c>
      <c r="V44" s="75"/>
      <c r="W44" s="75"/>
    </row>
    <row r="45" spans="1:23" x14ac:dyDescent="0.25">
      <c r="R45" s="18">
        <v>2014</v>
      </c>
      <c r="S45" s="2">
        <v>0.14499999999999999</v>
      </c>
      <c r="T45" s="2">
        <v>0.30399999999999999</v>
      </c>
      <c r="V45" s="75"/>
      <c r="W45" s="75"/>
    </row>
    <row r="46" spans="1:23" x14ac:dyDescent="0.25">
      <c r="R46" s="18">
        <v>2015</v>
      </c>
      <c r="S46" s="2">
        <v>3.4000000000000002E-2</v>
      </c>
      <c r="T46" s="2">
        <v>0.30199999999999999</v>
      </c>
      <c r="V46" s="75"/>
      <c r="W46" s="75"/>
    </row>
    <row r="47" spans="1:23" x14ac:dyDescent="0.25">
      <c r="R47" s="18">
        <v>2016</v>
      </c>
      <c r="S47" s="2">
        <v>0.217</v>
      </c>
      <c r="T47" s="2">
        <v>0.30399999999999999</v>
      </c>
      <c r="V47" s="75"/>
      <c r="W47" s="75"/>
    </row>
    <row r="48" spans="1:23" x14ac:dyDescent="0.25">
      <c r="R48" s="18">
        <v>2017</v>
      </c>
      <c r="S48" s="2">
        <v>0.14899999999999999</v>
      </c>
      <c r="T48" s="2">
        <v>0.30599999999999999</v>
      </c>
      <c r="V48" s="75"/>
      <c r="W48" s="75"/>
    </row>
    <row r="49" spans="1:23" x14ac:dyDescent="0.25">
      <c r="R49" s="18">
        <v>2018</v>
      </c>
      <c r="S49" s="2">
        <v>6.0000000000000001E-3</v>
      </c>
      <c r="T49" s="2">
        <v>0.307</v>
      </c>
      <c r="V49" s="75"/>
      <c r="W49" s="75"/>
    </row>
    <row r="50" spans="1:23" x14ac:dyDescent="0.25">
      <c r="R50" s="18">
        <v>2019</v>
      </c>
      <c r="S50" s="2">
        <v>1.6E-2</v>
      </c>
      <c r="T50" s="2">
        <v>0.311</v>
      </c>
      <c r="V50" s="75"/>
      <c r="W50" s="75"/>
    </row>
    <row r="51" spans="1:23" x14ac:dyDescent="0.25">
      <c r="R51" s="18">
        <v>2020</v>
      </c>
      <c r="S51" s="2">
        <v>-2.3E-2</v>
      </c>
      <c r="T51" s="2">
        <v>0.313</v>
      </c>
      <c r="V51" s="75"/>
      <c r="W51" s="75"/>
    </row>
    <row r="52" spans="1:23" x14ac:dyDescent="0.25">
      <c r="R52" s="18">
        <v>2021</v>
      </c>
      <c r="S52" s="2">
        <v>3.5999999999999997E-2</v>
      </c>
      <c r="T52" s="2">
        <v>0.307</v>
      </c>
      <c r="V52" s="75"/>
      <c r="W52" s="75"/>
    </row>
    <row r="61" spans="1:23" x14ac:dyDescent="0.25">
      <c r="A61" s="1" t="s">
        <v>44</v>
      </c>
    </row>
  </sheetData>
  <pageMargins left="0.7" right="0.7" top="0.75" bottom="0.75" header="0.3" footer="0.3"/>
  <pageSetup paperSize="9" orientation="portrait" r:id="rId1"/>
  <headerFooter>
    <oddHeader>&amp;C&amp;"Verdana"&amp;8&amp;K000000[UNCLASSIFIED]&amp;1#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C58B-1208-4E94-8D96-A43B8C1DCDD0}">
  <dimension ref="A1:X69"/>
  <sheetViews>
    <sheetView showGridLines="0" zoomScale="90" zoomScaleNormal="90" workbookViewId="0"/>
  </sheetViews>
  <sheetFormatPr defaultRowHeight="15" x14ac:dyDescent="0.25"/>
  <cols>
    <col min="1" max="1" width="37.7109375" style="1" customWidth="1"/>
    <col min="11" max="11" width="10.140625" bestFit="1" customWidth="1"/>
    <col min="12" max="12" width="17.7109375" bestFit="1" customWidth="1"/>
    <col min="13" max="13" width="19.28515625" customWidth="1"/>
    <col min="14" max="14" width="17.42578125" bestFit="1" customWidth="1"/>
    <col min="15" max="17" width="12" bestFit="1" customWidth="1"/>
    <col min="18" max="18" width="16.42578125" customWidth="1"/>
    <col min="19" max="19" width="19" bestFit="1" customWidth="1"/>
    <col min="20" max="23" width="12" bestFit="1" customWidth="1"/>
    <col min="24" max="24" width="16.7109375" bestFit="1" customWidth="1"/>
  </cols>
  <sheetData>
    <row r="1" spans="1:15" ht="18.75" x14ac:dyDescent="0.3">
      <c r="A1" s="52" t="s">
        <v>92</v>
      </c>
    </row>
    <row r="5" spans="1:15" x14ac:dyDescent="0.25">
      <c r="A5" s="1" t="s">
        <v>2</v>
      </c>
      <c r="L5" s="34"/>
      <c r="M5" s="35"/>
      <c r="N5" s="30"/>
      <c r="O5" s="30"/>
    </row>
    <row r="6" spans="1:15" x14ac:dyDescent="0.25">
      <c r="A6" s="1" t="s">
        <v>85</v>
      </c>
      <c r="L6" s="36"/>
      <c r="M6" s="37"/>
      <c r="N6" s="30"/>
      <c r="O6" s="30"/>
    </row>
    <row r="7" spans="1:15" x14ac:dyDescent="0.25">
      <c r="L7" s="36"/>
      <c r="M7" s="37"/>
      <c r="N7" s="30"/>
      <c r="O7" s="30"/>
    </row>
    <row r="8" spans="1:15" x14ac:dyDescent="0.25">
      <c r="L8" s="36"/>
      <c r="M8" s="37"/>
      <c r="N8" s="30"/>
      <c r="O8" s="30"/>
    </row>
    <row r="9" spans="1:15" x14ac:dyDescent="0.25">
      <c r="L9" s="36"/>
      <c r="M9" s="37"/>
      <c r="N9" s="30"/>
      <c r="O9" s="30"/>
    </row>
    <row r="10" spans="1:15" x14ac:dyDescent="0.25">
      <c r="L10" s="36"/>
      <c r="M10" s="37"/>
      <c r="N10" s="30"/>
      <c r="O10" s="30"/>
    </row>
    <row r="11" spans="1:15" x14ac:dyDescent="0.25">
      <c r="L11" s="36"/>
      <c r="M11" s="37"/>
      <c r="N11" s="30"/>
      <c r="O11" s="30"/>
    </row>
    <row r="12" spans="1:15" x14ac:dyDescent="0.25">
      <c r="L12" s="36"/>
      <c r="M12" s="37"/>
      <c r="N12" s="30"/>
      <c r="O12" s="30"/>
    </row>
    <row r="13" spans="1:15" x14ac:dyDescent="0.25">
      <c r="L13" s="36"/>
      <c r="M13" s="37"/>
      <c r="N13" s="30"/>
      <c r="O13" s="30"/>
    </row>
    <row r="14" spans="1:15" x14ac:dyDescent="0.25">
      <c r="L14" s="36"/>
      <c r="M14" s="37"/>
      <c r="N14" s="30"/>
      <c r="O14" s="30"/>
    </row>
    <row r="15" spans="1:15" x14ac:dyDescent="0.25">
      <c r="L15" s="36"/>
      <c r="M15" s="37"/>
      <c r="N15" s="30"/>
      <c r="O15" s="30"/>
    </row>
    <row r="16" spans="1:15" x14ac:dyDescent="0.25">
      <c r="L16" s="30"/>
      <c r="M16" s="30"/>
      <c r="N16" s="30"/>
      <c r="O16" s="30"/>
    </row>
    <row r="17" spans="12:21" x14ac:dyDescent="0.25">
      <c r="L17" s="34"/>
      <c r="M17" s="35"/>
      <c r="N17" s="35"/>
      <c r="O17" s="30"/>
    </row>
    <row r="18" spans="12:21" x14ac:dyDescent="0.25">
      <c r="L18" s="30"/>
      <c r="M18" s="38"/>
      <c r="N18" s="38"/>
      <c r="O18" s="32"/>
      <c r="P18" s="3"/>
      <c r="Q18" s="3"/>
      <c r="R18" s="3"/>
      <c r="S18" s="3"/>
      <c r="T18" s="3"/>
      <c r="U18" s="3"/>
    </row>
    <row r="19" spans="12:21" x14ac:dyDescent="0.25">
      <c r="L19" s="30"/>
      <c r="M19" s="38"/>
      <c r="N19" s="38"/>
      <c r="O19" s="32"/>
      <c r="P19" s="3"/>
      <c r="Q19" s="3"/>
      <c r="R19" s="3"/>
      <c r="S19" s="3"/>
      <c r="T19" s="3"/>
      <c r="U19" s="3"/>
    </row>
    <row r="20" spans="12:21" x14ac:dyDescent="0.25">
      <c r="L20" s="30"/>
      <c r="M20" s="38"/>
      <c r="N20" s="38"/>
      <c r="O20" s="30"/>
    </row>
    <row r="21" spans="12:21" x14ac:dyDescent="0.25">
      <c r="L21" s="30"/>
      <c r="M21" s="38"/>
      <c r="N21" s="38"/>
      <c r="O21" s="30"/>
    </row>
    <row r="22" spans="12:21" x14ac:dyDescent="0.25">
      <c r="L22" s="30"/>
      <c r="M22" s="38"/>
      <c r="N22" s="38"/>
      <c r="O22" s="30"/>
    </row>
    <row r="23" spans="12:21" x14ac:dyDescent="0.25">
      <c r="L23" s="30"/>
      <c r="M23" s="38"/>
      <c r="N23" s="38"/>
      <c r="O23" s="30"/>
    </row>
    <row r="24" spans="12:21" x14ac:dyDescent="0.25">
      <c r="L24" s="30"/>
      <c r="M24" s="38"/>
      <c r="N24" s="38"/>
      <c r="O24" s="30"/>
    </row>
    <row r="25" spans="12:21" x14ac:dyDescent="0.25">
      <c r="L25" s="30"/>
      <c r="M25" s="38"/>
      <c r="N25" s="38"/>
      <c r="O25" s="30"/>
    </row>
    <row r="26" spans="12:21" x14ac:dyDescent="0.25">
      <c r="L26" s="30"/>
      <c r="M26" s="38"/>
      <c r="N26" s="38"/>
      <c r="O26" s="30"/>
    </row>
    <row r="27" spans="12:21" x14ac:dyDescent="0.25">
      <c r="L27" s="30"/>
      <c r="M27" s="38"/>
      <c r="N27" s="38"/>
      <c r="O27" s="30"/>
    </row>
    <row r="28" spans="12:21" x14ac:dyDescent="0.25">
      <c r="L28" s="30"/>
      <c r="M28" s="38"/>
      <c r="N28" s="38"/>
      <c r="O28" s="30"/>
    </row>
    <row r="29" spans="12:21" x14ac:dyDescent="0.25">
      <c r="L29" s="30"/>
      <c r="M29" s="38"/>
      <c r="N29" s="38"/>
      <c r="O29" s="30"/>
    </row>
    <row r="30" spans="12:21" x14ac:dyDescent="0.25">
      <c r="L30" s="30"/>
      <c r="M30" s="38"/>
      <c r="N30" s="38"/>
      <c r="O30" s="30"/>
    </row>
    <row r="31" spans="12:21" x14ac:dyDescent="0.25">
      <c r="L31" s="30"/>
      <c r="M31" s="38"/>
      <c r="N31" s="38"/>
      <c r="O31" s="30"/>
    </row>
    <row r="32" spans="12:21" x14ac:dyDescent="0.25">
      <c r="L32" s="30"/>
      <c r="M32" s="30"/>
      <c r="N32" s="30"/>
      <c r="O32" s="30"/>
    </row>
    <row r="42" spans="1:16" x14ac:dyDescent="0.25">
      <c r="A42" s="1" t="s">
        <v>3</v>
      </c>
      <c r="L42" s="78" t="s">
        <v>71</v>
      </c>
      <c r="M42" s="78"/>
      <c r="N42" s="78"/>
    </row>
    <row r="43" spans="1:16" x14ac:dyDescent="0.25">
      <c r="A43" s="1" t="s">
        <v>85</v>
      </c>
      <c r="L43" s="9" t="s">
        <v>4</v>
      </c>
      <c r="M43" s="9" t="s">
        <v>5</v>
      </c>
      <c r="N43" s="9" t="s">
        <v>70</v>
      </c>
    </row>
    <row r="44" spans="1:16" x14ac:dyDescent="0.25">
      <c r="L44" s="5">
        <v>1020029000</v>
      </c>
      <c r="M44" s="5">
        <v>338506000</v>
      </c>
      <c r="N44" s="5">
        <v>1358535000</v>
      </c>
      <c r="P44" s="33"/>
    </row>
    <row r="47" spans="1:16" x14ac:dyDescent="0.25">
      <c r="N47" s="67"/>
    </row>
    <row r="48" spans="1:16" x14ac:dyDescent="0.25">
      <c r="L48" s="33"/>
    </row>
    <row r="62" spans="1:1" x14ac:dyDescent="0.25">
      <c r="A62" s="1" t="s">
        <v>6</v>
      </c>
    </row>
    <row r="63" spans="1:1" x14ac:dyDescent="0.25">
      <c r="A63" s="79" t="s">
        <v>86</v>
      </c>
    </row>
    <row r="64" spans="1:1" x14ac:dyDescent="0.25">
      <c r="A64" s="79"/>
    </row>
    <row r="65" spans="12:24" x14ac:dyDescent="0.25">
      <c r="L65" s="26"/>
      <c r="M65" s="29"/>
      <c r="N65" s="29"/>
      <c r="O65" s="29"/>
      <c r="P65" s="29"/>
      <c r="Q65" s="29"/>
    </row>
    <row r="66" spans="12:24" x14ac:dyDescent="0.25">
      <c r="L66" s="30"/>
      <c r="M66" s="31"/>
      <c r="N66" s="31"/>
      <c r="O66" s="31"/>
      <c r="P66" s="31"/>
      <c r="Q66" s="31"/>
    </row>
    <row r="67" spans="12:24" x14ac:dyDescent="0.25">
      <c r="L67" s="30"/>
      <c r="M67" s="31"/>
      <c r="N67" s="31"/>
      <c r="O67" s="31"/>
      <c r="P67" s="31"/>
      <c r="Q67" s="31"/>
    </row>
    <row r="68" spans="12:24" x14ac:dyDescent="0.25">
      <c r="L68" s="30"/>
      <c r="M68" s="31"/>
      <c r="N68" s="31"/>
      <c r="O68" s="31"/>
      <c r="P68" s="31"/>
      <c r="Q68" s="31"/>
    </row>
    <row r="69" spans="12:24" x14ac:dyDescent="0.25">
      <c r="L69" s="30"/>
      <c r="M69" s="31"/>
      <c r="N69" s="31"/>
      <c r="O69" s="31"/>
      <c r="P69" s="31"/>
      <c r="Q69" s="31"/>
      <c r="S69" s="8"/>
      <c r="U69" s="8"/>
      <c r="V69" s="8"/>
      <c r="W69" s="8"/>
      <c r="X69" s="8"/>
    </row>
  </sheetData>
  <mergeCells count="2">
    <mergeCell ref="L42:N42"/>
    <mergeCell ref="A63:A64"/>
  </mergeCells>
  <pageMargins left="0.7" right="0.7" top="0.75" bottom="0.75" header="0.3" footer="0.3"/>
  <pageSetup paperSize="9" orientation="portrait" r:id="rId1"/>
  <headerFooter>
    <oddHeader>&amp;C&amp;"Verdana"&amp;8&amp;K000000[UNCLASSIFIED]&amp;1#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368B-DA21-43E6-A1BD-1CB743552A25}">
  <dimension ref="A1:M19"/>
  <sheetViews>
    <sheetView showGridLines="0" zoomScaleNormal="100" workbookViewId="0">
      <selection activeCell="A5" sqref="A5"/>
    </sheetView>
  </sheetViews>
  <sheetFormatPr defaultRowHeight="15" x14ac:dyDescent="0.25"/>
  <cols>
    <col min="1" max="1" width="34.42578125" style="1" customWidth="1"/>
    <col min="2" max="2" width="13" customWidth="1"/>
    <col min="11" max="11" width="12" bestFit="1" customWidth="1"/>
    <col min="12" max="12" width="11.5703125" bestFit="1" customWidth="1"/>
    <col min="13" max="13" width="10.28515625" customWidth="1"/>
  </cols>
  <sheetData>
    <row r="1" spans="1:13" ht="18.75" x14ac:dyDescent="0.3">
      <c r="A1" s="52" t="s">
        <v>97</v>
      </c>
    </row>
    <row r="5" spans="1:13" x14ac:dyDescent="0.25">
      <c r="A5" s="1" t="s">
        <v>7</v>
      </c>
    </row>
    <row r="6" spans="1:13" ht="30" x14ac:dyDescent="0.25">
      <c r="A6" s="61" t="s">
        <v>87</v>
      </c>
      <c r="K6" s="10" t="s">
        <v>0</v>
      </c>
      <c r="L6" s="11" t="s">
        <v>90</v>
      </c>
      <c r="M6" s="11" t="s">
        <v>1</v>
      </c>
    </row>
    <row r="7" spans="1:13" x14ac:dyDescent="0.25">
      <c r="A7" s="80" t="s">
        <v>122</v>
      </c>
      <c r="K7" s="4" t="s">
        <v>8</v>
      </c>
      <c r="L7" s="5">
        <v>41484.330200000004</v>
      </c>
      <c r="M7" s="6">
        <f t="shared" ref="M7:M12" si="0">L7/$L$12</f>
        <v>0.43823273768093418</v>
      </c>
    </row>
    <row r="8" spans="1:13" x14ac:dyDescent="0.25">
      <c r="A8" s="80"/>
      <c r="K8" s="4" t="s">
        <v>9</v>
      </c>
      <c r="L8" s="5">
        <v>30398.615999999998</v>
      </c>
      <c r="M8" s="6">
        <f t="shared" si="0"/>
        <v>0.32112531761188823</v>
      </c>
    </row>
    <row r="9" spans="1:13" x14ac:dyDescent="0.25">
      <c r="A9" s="80"/>
      <c r="K9" s="4" t="s">
        <v>10</v>
      </c>
      <c r="L9" s="5">
        <v>13740.836000000001</v>
      </c>
      <c r="M9" s="6">
        <f t="shared" si="0"/>
        <v>0.14515563224170694</v>
      </c>
    </row>
    <row r="10" spans="1:13" x14ac:dyDescent="0.25">
      <c r="K10" s="4" t="s">
        <v>11</v>
      </c>
      <c r="L10" s="5">
        <v>1421</v>
      </c>
      <c r="M10" s="6">
        <f t="shared" si="0"/>
        <v>1.5011179335483339E-2</v>
      </c>
    </row>
    <row r="11" spans="1:13" x14ac:dyDescent="0.25">
      <c r="K11" s="4" t="s">
        <v>12</v>
      </c>
      <c r="L11" s="5">
        <v>7618</v>
      </c>
      <c r="M11" s="6">
        <f t="shared" si="0"/>
        <v>8.0475133129987386E-2</v>
      </c>
    </row>
    <row r="12" spans="1:13" x14ac:dyDescent="0.25">
      <c r="K12" s="4" t="s">
        <v>13</v>
      </c>
      <c r="L12" s="5">
        <v>94662.782200000001</v>
      </c>
      <c r="M12" s="6">
        <f t="shared" si="0"/>
        <v>1</v>
      </c>
    </row>
    <row r="19" spans="11:12" x14ac:dyDescent="0.25">
      <c r="K19" s="33"/>
      <c r="L19" s="33"/>
    </row>
  </sheetData>
  <mergeCells count="1">
    <mergeCell ref="A7:A9"/>
  </mergeCells>
  <pageMargins left="0.7" right="0.7" top="0.75" bottom="0.75" header="0.3" footer="0.3"/>
  <pageSetup paperSize="9" orientation="portrait" r:id="rId1"/>
  <headerFooter>
    <oddHeader>&amp;C&amp;"Verdana"&amp;8&amp;K000000[UNCLASSIFIED]&amp;1#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FCB6-7FA5-4480-985C-2BEEC516C755}">
  <dimension ref="A1:R69"/>
  <sheetViews>
    <sheetView showGridLines="0" zoomScaleNormal="100" workbookViewId="0"/>
  </sheetViews>
  <sheetFormatPr defaultRowHeight="15" x14ac:dyDescent="0.25"/>
  <cols>
    <col min="1" max="1" width="23.28515625" customWidth="1"/>
    <col min="13" max="13" width="9.5703125" bestFit="1" customWidth="1"/>
  </cols>
  <sheetData>
    <row r="1" spans="1:1" ht="18.75" x14ac:dyDescent="0.3">
      <c r="A1" s="52" t="s">
        <v>98</v>
      </c>
    </row>
    <row r="5" spans="1:1" x14ac:dyDescent="0.25">
      <c r="A5" s="1" t="s">
        <v>14</v>
      </c>
    </row>
    <row r="25" spans="1:1" x14ac:dyDescent="0.25">
      <c r="A25" s="1" t="s">
        <v>15</v>
      </c>
    </row>
    <row r="43" spans="1:1" x14ac:dyDescent="0.25">
      <c r="A43" s="1" t="s">
        <v>16</v>
      </c>
    </row>
    <row r="61" spans="1:1" x14ac:dyDescent="0.25">
      <c r="A61" s="1" t="s">
        <v>17</v>
      </c>
    </row>
    <row r="62" spans="1:1" x14ac:dyDescent="0.25">
      <c r="A62" t="s">
        <v>88</v>
      </c>
    </row>
    <row r="65" spans="18:18" x14ac:dyDescent="0.25">
      <c r="R65" s="33"/>
    </row>
    <row r="69" spans="18:18" x14ac:dyDescent="0.25">
      <c r="R69" s="33"/>
    </row>
  </sheetData>
  <pageMargins left="0.7" right="0.7" top="0.75" bottom="0.75" header="0.3" footer="0.3"/>
  <pageSetup paperSize="9" orientation="portrait" r:id="rId1"/>
  <headerFooter>
    <oddHeader>&amp;C&amp;"Verdana"&amp;8&amp;K000000[UNCLASSIFIED]&amp;1#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B522-74C7-4B32-9B43-1C7364D8DC3D}">
  <dimension ref="A1:S83"/>
  <sheetViews>
    <sheetView showGridLines="0" zoomScaleNormal="100" workbookViewId="0"/>
  </sheetViews>
  <sheetFormatPr defaultRowHeight="15" x14ac:dyDescent="0.25"/>
  <cols>
    <col min="1" max="1" width="35.7109375" style="1" customWidth="1"/>
    <col min="12" max="12" width="14" bestFit="1" customWidth="1"/>
    <col min="13" max="13" width="18.42578125" bestFit="1" customWidth="1"/>
    <col min="14" max="14" width="15.42578125" bestFit="1" customWidth="1"/>
    <col min="15" max="16" width="14.28515625" bestFit="1" customWidth="1"/>
    <col min="17" max="17" width="12.5703125" bestFit="1" customWidth="1"/>
    <col min="18" max="18" width="14.28515625" bestFit="1" customWidth="1"/>
  </cols>
  <sheetData>
    <row r="1" spans="1:19" ht="18.75" x14ac:dyDescent="0.3">
      <c r="A1" s="52" t="s">
        <v>99</v>
      </c>
    </row>
    <row r="5" spans="1:19" x14ac:dyDescent="0.25">
      <c r="A5" s="1" t="s">
        <v>18</v>
      </c>
    </row>
    <row r="7" spans="1:19" x14ac:dyDescent="0.25">
      <c r="L7" s="26"/>
      <c r="M7" s="26"/>
      <c r="N7" s="26"/>
      <c r="O7" s="26"/>
      <c r="P7" s="26"/>
      <c r="Q7" s="26"/>
      <c r="R7" s="26"/>
    </row>
    <row r="8" spans="1:19" x14ac:dyDescent="0.25">
      <c r="L8" s="36"/>
      <c r="M8" s="31"/>
      <c r="N8" s="31"/>
      <c r="O8" s="31"/>
      <c r="P8" s="31"/>
      <c r="Q8" s="31"/>
      <c r="R8" s="31"/>
    </row>
    <row r="9" spans="1:19" x14ac:dyDescent="0.25">
      <c r="L9" s="36"/>
      <c r="M9" s="31"/>
      <c r="N9" s="31"/>
      <c r="O9" s="31"/>
      <c r="P9" s="31"/>
      <c r="Q9" s="31"/>
      <c r="R9" s="31"/>
    </row>
    <row r="10" spans="1:19" x14ac:dyDescent="0.25">
      <c r="L10" s="26"/>
      <c r="M10" s="31"/>
      <c r="N10" s="31"/>
      <c r="O10" s="31"/>
      <c r="P10" s="31"/>
      <c r="Q10" s="31"/>
      <c r="R10" s="31"/>
      <c r="S10" s="30"/>
    </row>
    <row r="11" spans="1:19" x14ac:dyDescent="0.25">
      <c r="L11" s="36"/>
      <c r="M11" s="31"/>
      <c r="N11" s="31"/>
      <c r="O11" s="31"/>
      <c r="P11" s="31"/>
      <c r="Q11" s="31"/>
      <c r="R11" s="31"/>
    </row>
    <row r="12" spans="1:19" x14ac:dyDescent="0.25">
      <c r="L12" s="36"/>
      <c r="M12" s="31"/>
      <c r="N12" s="31"/>
      <c r="O12" s="31"/>
      <c r="P12" s="31"/>
      <c r="Q12" s="31"/>
      <c r="R12" s="31"/>
    </row>
    <row r="25" spans="1:18" x14ac:dyDescent="0.25">
      <c r="A25" s="1" t="s">
        <v>19</v>
      </c>
      <c r="L25" s="26"/>
      <c r="M25" s="26"/>
      <c r="N25" s="26"/>
      <c r="O25" s="26"/>
      <c r="P25" s="26"/>
      <c r="Q25" s="26"/>
      <c r="R25" s="26"/>
    </row>
    <row r="26" spans="1:18" x14ac:dyDescent="0.25">
      <c r="A26" s="81" t="s">
        <v>121</v>
      </c>
      <c r="L26" s="30"/>
      <c r="M26" s="38"/>
      <c r="N26" s="38"/>
      <c r="O26" s="38"/>
      <c r="P26" s="38"/>
      <c r="Q26" s="38"/>
      <c r="R26" s="38"/>
    </row>
    <row r="27" spans="1:18" x14ac:dyDescent="0.25">
      <c r="A27" s="81"/>
      <c r="L27" s="30"/>
      <c r="M27" s="38"/>
      <c r="N27" s="38"/>
      <c r="O27" s="38"/>
      <c r="P27" s="38"/>
      <c r="Q27" s="38"/>
      <c r="R27" s="38"/>
    </row>
    <row r="28" spans="1:18" x14ac:dyDescent="0.25">
      <c r="A28" s="81"/>
      <c r="L28" s="30"/>
      <c r="M28" s="38"/>
      <c r="N28" s="38"/>
      <c r="O28" s="38"/>
      <c r="P28" s="38"/>
      <c r="Q28" s="38"/>
      <c r="R28" s="38"/>
    </row>
    <row r="29" spans="1:18" x14ac:dyDescent="0.25">
      <c r="A29" s="81"/>
    </row>
    <row r="30" spans="1:18" x14ac:dyDescent="0.25">
      <c r="A30" s="81"/>
    </row>
    <row r="31" spans="1:18" x14ac:dyDescent="0.25">
      <c r="A31" s="81"/>
    </row>
    <row r="32" spans="1:18" x14ac:dyDescent="0.25">
      <c r="A32" s="81"/>
    </row>
    <row r="33" spans="1:15" x14ac:dyDescent="0.25">
      <c r="A33" s="81"/>
    </row>
    <row r="34" spans="1:15" x14ac:dyDescent="0.25">
      <c r="A34" s="81"/>
    </row>
    <row r="42" spans="1:15" x14ac:dyDescent="0.25">
      <c r="N42" s="26"/>
      <c r="O42" s="26"/>
    </row>
    <row r="43" spans="1:15" x14ac:dyDescent="0.25">
      <c r="N43" s="30"/>
      <c r="O43" s="30"/>
    </row>
    <row r="44" spans="1:15" x14ac:dyDescent="0.25">
      <c r="N44" s="30"/>
      <c r="O44" s="30"/>
    </row>
    <row r="45" spans="1:15" x14ac:dyDescent="0.25">
      <c r="N45" s="30"/>
      <c r="O45" s="30"/>
    </row>
    <row r="46" spans="1:15" x14ac:dyDescent="0.25">
      <c r="N46" s="30"/>
      <c r="O46" s="30"/>
    </row>
    <row r="47" spans="1:15" x14ac:dyDescent="0.25">
      <c r="N47" s="30"/>
      <c r="O47" s="30"/>
    </row>
    <row r="60" spans="1:15" x14ac:dyDescent="0.25">
      <c r="M60" s="34"/>
      <c r="N60" s="35"/>
      <c r="O60" s="34"/>
    </row>
    <row r="61" spans="1:15" x14ac:dyDescent="0.25">
      <c r="M61" s="30"/>
      <c r="N61" s="30"/>
      <c r="O61" s="30"/>
    </row>
    <row r="62" spans="1:15" x14ac:dyDescent="0.25">
      <c r="A62" s="1" t="s">
        <v>20</v>
      </c>
      <c r="M62" s="30"/>
      <c r="N62" s="30"/>
      <c r="O62" s="30"/>
    </row>
    <row r="63" spans="1:15" x14ac:dyDescent="0.25">
      <c r="M63" s="30"/>
      <c r="N63" s="30"/>
      <c r="O63" s="30"/>
    </row>
    <row r="64" spans="1:15" x14ac:dyDescent="0.25">
      <c r="M64" s="30"/>
      <c r="N64" s="30"/>
      <c r="O64" s="30"/>
    </row>
    <row r="65" spans="13:16" x14ac:dyDescent="0.25">
      <c r="M65" s="30"/>
      <c r="N65" s="30"/>
      <c r="O65" s="30"/>
    </row>
    <row r="66" spans="13:16" x14ac:dyDescent="0.25">
      <c r="M66" s="30"/>
      <c r="N66" s="30"/>
      <c r="O66" s="30"/>
    </row>
    <row r="67" spans="13:16" x14ac:dyDescent="0.25">
      <c r="M67" s="30"/>
      <c r="N67" s="30"/>
      <c r="O67" s="30"/>
      <c r="P67" s="33"/>
    </row>
    <row r="68" spans="13:16" x14ac:dyDescent="0.25">
      <c r="M68" s="30"/>
      <c r="N68" s="30"/>
      <c r="O68" s="30"/>
    </row>
    <row r="69" spans="13:16" x14ac:dyDescent="0.25">
      <c r="M69" s="30"/>
      <c r="N69" s="30"/>
      <c r="O69" s="30"/>
    </row>
    <row r="70" spans="13:16" x14ac:dyDescent="0.25">
      <c r="M70" s="30"/>
      <c r="N70" s="30"/>
      <c r="O70" s="30"/>
    </row>
    <row r="71" spans="13:16" x14ac:dyDescent="0.25">
      <c r="M71" s="30"/>
      <c r="N71" s="30"/>
      <c r="O71" s="30"/>
    </row>
    <row r="72" spans="13:16" x14ac:dyDescent="0.25">
      <c r="M72" s="30"/>
      <c r="N72" s="30"/>
      <c r="O72" s="30"/>
    </row>
    <row r="79" spans="13:16" x14ac:dyDescent="0.25">
      <c r="M79" s="26"/>
      <c r="N79" s="26"/>
    </row>
    <row r="80" spans="13:16" x14ac:dyDescent="0.25">
      <c r="M80" s="30"/>
      <c r="N80" s="38"/>
      <c r="P80" s="33"/>
    </row>
    <row r="81" spans="13:14" x14ac:dyDescent="0.25">
      <c r="M81" s="30"/>
      <c r="N81" s="38"/>
    </row>
    <row r="82" spans="13:14" x14ac:dyDescent="0.25">
      <c r="M82" s="30"/>
      <c r="N82" s="38"/>
    </row>
    <row r="83" spans="13:14" x14ac:dyDescent="0.25">
      <c r="M83" s="30"/>
      <c r="N83" s="30"/>
    </row>
  </sheetData>
  <mergeCells count="1">
    <mergeCell ref="A26:A34"/>
  </mergeCells>
  <pageMargins left="0.7" right="0.7" top="0.75" bottom="0.75" header="0.3" footer="0.3"/>
  <pageSetup paperSize="9" orientation="portrait" r:id="rId1"/>
  <headerFooter>
    <oddHeader>&amp;C&amp;"Verdana"&amp;8&amp;K000000[UNCLASSIFIED]&amp;1#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A2BE-E5AA-4BD0-AD4C-4E1178F1F6DC}">
  <dimension ref="A1:Q146"/>
  <sheetViews>
    <sheetView showGridLines="0" zoomScaleNormal="100" workbookViewId="0"/>
  </sheetViews>
  <sheetFormatPr defaultRowHeight="15" x14ac:dyDescent="0.25"/>
  <cols>
    <col min="1" max="1" width="38.7109375" style="1" customWidth="1"/>
    <col min="14" max="16" width="16.5703125" customWidth="1"/>
  </cols>
  <sheetData>
    <row r="1" spans="1:17" ht="18.75" x14ac:dyDescent="0.3">
      <c r="A1" s="52" t="s">
        <v>100</v>
      </c>
    </row>
    <row r="5" spans="1:17" x14ac:dyDescent="0.25">
      <c r="A5" s="1" t="s">
        <v>21</v>
      </c>
    </row>
    <row r="6" spans="1:17" x14ac:dyDescent="0.25">
      <c r="A6" s="1" t="s">
        <v>85</v>
      </c>
    </row>
    <row r="7" spans="1:17" x14ac:dyDescent="0.25">
      <c r="M7" s="35"/>
      <c r="N7" s="35"/>
      <c r="O7" s="35"/>
      <c r="P7" s="35"/>
      <c r="Q7" s="12"/>
    </row>
    <row r="8" spans="1:17" x14ac:dyDescent="0.25">
      <c r="M8" s="30"/>
      <c r="N8" s="38"/>
      <c r="O8" s="38"/>
      <c r="P8" s="38"/>
    </row>
    <row r="9" spans="1:17" x14ac:dyDescent="0.25">
      <c r="M9" s="30"/>
      <c r="N9" s="38"/>
      <c r="O9" s="38"/>
      <c r="P9" s="38"/>
    </row>
    <row r="10" spans="1:17" x14ac:dyDescent="0.25">
      <c r="M10" s="30"/>
      <c r="N10" s="38"/>
      <c r="O10" s="38"/>
      <c r="P10" s="38"/>
    </row>
    <row r="11" spans="1:17" x14ac:dyDescent="0.25">
      <c r="M11" s="30"/>
      <c r="N11" s="38"/>
      <c r="O11" s="38"/>
      <c r="P11" s="38"/>
    </row>
    <row r="12" spans="1:17" x14ac:dyDescent="0.25">
      <c r="M12" s="30"/>
      <c r="N12" s="38"/>
      <c r="O12" s="38"/>
      <c r="P12" s="38"/>
    </row>
    <row r="13" spans="1:17" x14ac:dyDescent="0.25">
      <c r="M13" s="30"/>
      <c r="N13" s="38"/>
      <c r="O13" s="38"/>
      <c r="P13" s="38"/>
    </row>
    <row r="14" spans="1:17" x14ac:dyDescent="0.25">
      <c r="M14" s="30"/>
      <c r="N14" s="38"/>
      <c r="O14" s="38"/>
      <c r="P14" s="38"/>
    </row>
    <row r="15" spans="1:17" x14ac:dyDescent="0.25">
      <c r="M15" s="30"/>
      <c r="N15" s="38"/>
      <c r="O15" s="38"/>
      <c r="P15" s="38"/>
    </row>
    <row r="16" spans="1:17" x14ac:dyDescent="0.25">
      <c r="M16" s="30"/>
      <c r="N16" s="38"/>
      <c r="O16" s="38"/>
      <c r="P16" s="38"/>
    </row>
    <row r="17" spans="1:16" x14ac:dyDescent="0.25">
      <c r="M17" s="30"/>
      <c r="N17" s="38"/>
      <c r="O17" s="38"/>
      <c r="P17" s="38"/>
    </row>
    <row r="24" spans="1:16" x14ac:dyDescent="0.25">
      <c r="M24" s="35"/>
      <c r="N24" s="35"/>
      <c r="O24" s="35"/>
      <c r="P24" s="35"/>
    </row>
    <row r="25" spans="1:16" x14ac:dyDescent="0.25">
      <c r="M25" s="30"/>
      <c r="N25" s="38"/>
      <c r="O25" s="38"/>
      <c r="P25" s="38"/>
    </row>
    <row r="26" spans="1:16" x14ac:dyDescent="0.25">
      <c r="M26" s="30"/>
      <c r="N26" s="38"/>
      <c r="O26" s="38"/>
      <c r="P26" s="38"/>
    </row>
    <row r="27" spans="1:16" x14ac:dyDescent="0.25">
      <c r="A27" s="1" t="s">
        <v>22</v>
      </c>
      <c r="M27" s="30"/>
      <c r="N27" s="38"/>
      <c r="O27" s="38"/>
      <c r="P27" s="38"/>
    </row>
    <row r="28" spans="1:16" x14ac:dyDescent="0.25">
      <c r="A28" s="1" t="s">
        <v>85</v>
      </c>
      <c r="M28" s="30"/>
      <c r="N28" s="38"/>
      <c r="O28" s="38"/>
      <c r="P28" s="38"/>
    </row>
    <row r="29" spans="1:16" x14ac:dyDescent="0.25">
      <c r="M29" s="30"/>
      <c r="N29" s="38"/>
      <c r="O29" s="38"/>
      <c r="P29" s="38"/>
    </row>
    <row r="30" spans="1:16" x14ac:dyDescent="0.25">
      <c r="M30" s="30"/>
      <c r="N30" s="38"/>
      <c r="O30" s="38"/>
      <c r="P30" s="38"/>
    </row>
    <row r="31" spans="1:16" x14ac:dyDescent="0.25">
      <c r="M31" s="30"/>
      <c r="N31" s="38"/>
      <c r="O31" s="38"/>
      <c r="P31" s="38"/>
    </row>
    <row r="32" spans="1:16" x14ac:dyDescent="0.25">
      <c r="M32" s="30"/>
      <c r="N32" s="38"/>
      <c r="O32" s="38"/>
      <c r="P32" s="38"/>
    </row>
    <row r="33" spans="13:16" x14ac:dyDescent="0.25">
      <c r="M33" s="30"/>
      <c r="N33" s="38"/>
      <c r="O33" s="38"/>
      <c r="P33" s="38"/>
    </row>
    <row r="34" spans="13:16" x14ac:dyDescent="0.25">
      <c r="M34" s="30"/>
      <c r="N34" s="38"/>
      <c r="O34" s="38"/>
      <c r="P34" s="38"/>
    </row>
    <row r="40" spans="13:16" x14ac:dyDescent="0.25">
      <c r="M40" s="35"/>
      <c r="N40" s="35"/>
      <c r="O40" s="35"/>
    </row>
    <row r="41" spans="13:16" x14ac:dyDescent="0.25">
      <c r="M41" s="30"/>
      <c r="N41" s="38"/>
      <c r="O41" s="38"/>
    </row>
    <row r="42" spans="13:16" x14ac:dyDescent="0.25">
      <c r="M42" s="30"/>
      <c r="N42" s="38"/>
      <c r="O42" s="38"/>
    </row>
    <row r="43" spans="13:16" x14ac:dyDescent="0.25">
      <c r="M43" s="30"/>
      <c r="N43" s="38"/>
      <c r="O43" s="38"/>
    </row>
    <row r="44" spans="13:16" x14ac:dyDescent="0.25">
      <c r="M44" s="30"/>
      <c r="N44" s="38"/>
      <c r="O44" s="38"/>
    </row>
    <row r="45" spans="13:16" x14ac:dyDescent="0.25">
      <c r="M45" s="30"/>
      <c r="N45" s="38"/>
      <c r="O45" s="38"/>
    </row>
    <row r="46" spans="13:16" x14ac:dyDescent="0.25">
      <c r="M46" s="30"/>
      <c r="N46" s="38"/>
      <c r="O46" s="38"/>
    </row>
    <row r="47" spans="13:16" x14ac:dyDescent="0.25">
      <c r="M47" s="30"/>
      <c r="N47" s="38"/>
      <c r="O47" s="38"/>
    </row>
    <row r="48" spans="13:16" x14ac:dyDescent="0.25">
      <c r="M48" s="30"/>
      <c r="N48" s="38"/>
      <c r="O48" s="38"/>
    </row>
    <row r="49" spans="1:15" x14ac:dyDescent="0.25">
      <c r="M49" s="30"/>
      <c r="N49" s="38"/>
      <c r="O49" s="38"/>
    </row>
    <row r="50" spans="1:15" x14ac:dyDescent="0.25">
      <c r="M50" s="30"/>
      <c r="N50" s="38"/>
      <c r="O50" s="38"/>
    </row>
    <row r="51" spans="1:15" x14ac:dyDescent="0.25">
      <c r="A51" s="1" t="s">
        <v>23</v>
      </c>
    </row>
    <row r="52" spans="1:15" x14ac:dyDescent="0.25">
      <c r="A52" s="1" t="s">
        <v>85</v>
      </c>
    </row>
    <row r="72" spans="1:1" x14ac:dyDescent="0.25">
      <c r="A72" s="1" t="s">
        <v>24</v>
      </c>
    </row>
    <row r="95" spans="1:1" x14ac:dyDescent="0.25">
      <c r="A95" s="1" t="s">
        <v>25</v>
      </c>
    </row>
    <row r="96" spans="1:1" ht="90" x14ac:dyDescent="0.25">
      <c r="A96" s="65" t="s">
        <v>118</v>
      </c>
    </row>
    <row r="113" spans="1:1" x14ac:dyDescent="0.25">
      <c r="A113" s="1" t="s">
        <v>26</v>
      </c>
    </row>
    <row r="132" spans="1:1" x14ac:dyDescent="0.25">
      <c r="A132" s="1" t="s">
        <v>27</v>
      </c>
    </row>
    <row r="146" spans="16:16" x14ac:dyDescent="0.25">
      <c r="P146" s="33"/>
    </row>
  </sheetData>
  <pageMargins left="0.7" right="0.7" top="0.75" bottom="0.75" header="0.3" footer="0.3"/>
  <pageSetup paperSize="9" orientation="portrait" r:id="rId1"/>
  <headerFooter>
    <oddHeader>&amp;C&amp;"Verdana"&amp;8&amp;K000000[UNCLASSIFIED]&amp;1#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8A69-AEBC-49E2-B6A7-6C062F08DEA8}">
  <dimension ref="A1:S106"/>
  <sheetViews>
    <sheetView showGridLines="0" zoomScaleNormal="100" workbookViewId="0"/>
  </sheetViews>
  <sheetFormatPr defaultRowHeight="15" x14ac:dyDescent="0.25"/>
  <cols>
    <col min="1" max="1" width="37.7109375" style="1" customWidth="1"/>
    <col min="14" max="18" width="16.28515625" bestFit="1" customWidth="1"/>
    <col min="19" max="19" width="18" bestFit="1" customWidth="1"/>
  </cols>
  <sheetData>
    <row r="1" spans="1:13" ht="18.75" x14ac:dyDescent="0.3">
      <c r="A1" s="52" t="s">
        <v>101</v>
      </c>
    </row>
    <row r="5" spans="1:13" x14ac:dyDescent="0.25">
      <c r="A5" s="1" t="s">
        <v>28</v>
      </c>
    </row>
    <row r="6" spans="1:13" x14ac:dyDescent="0.25">
      <c r="A6" s="1" t="s">
        <v>85</v>
      </c>
    </row>
    <row r="8" spans="1:13" x14ac:dyDescent="0.25">
      <c r="M8" s="33"/>
    </row>
    <row r="42" spans="1:19" x14ac:dyDescent="0.25">
      <c r="A42" s="1" t="s">
        <v>29</v>
      </c>
    </row>
    <row r="43" spans="1:19" x14ac:dyDescent="0.25">
      <c r="M43" s="26"/>
      <c r="N43" s="26"/>
      <c r="O43" s="26"/>
      <c r="P43" s="26"/>
      <c r="Q43" s="26"/>
      <c r="R43" s="26"/>
      <c r="S43" s="26"/>
    </row>
    <row r="44" spans="1:19" x14ac:dyDescent="0.25">
      <c r="A44" s="21" t="s">
        <v>95</v>
      </c>
      <c r="M44" s="30"/>
      <c r="N44" s="31"/>
      <c r="O44" s="31"/>
      <c r="P44" s="31"/>
      <c r="Q44" s="31"/>
      <c r="R44" s="31"/>
      <c r="S44" s="31"/>
    </row>
    <row r="45" spans="1:19" x14ac:dyDescent="0.25">
      <c r="A45" s="21" t="s">
        <v>94</v>
      </c>
      <c r="M45" s="30"/>
      <c r="N45" s="31"/>
      <c r="O45" s="31"/>
      <c r="P45" s="31"/>
      <c r="Q45" s="31"/>
      <c r="R45" s="31"/>
      <c r="S45" s="31"/>
    </row>
    <row r="46" spans="1:19" x14ac:dyDescent="0.25">
      <c r="A46" s="21" t="s">
        <v>96</v>
      </c>
      <c r="M46" s="30"/>
      <c r="N46" s="31"/>
      <c r="O46" s="31"/>
      <c r="P46" s="31"/>
      <c r="Q46" s="31"/>
      <c r="R46" s="31"/>
      <c r="S46" s="31"/>
    </row>
    <row r="47" spans="1:19" x14ac:dyDescent="0.25">
      <c r="A47" s="21" t="s">
        <v>93</v>
      </c>
    </row>
    <row r="67" spans="1:1" x14ac:dyDescent="0.25">
      <c r="A67" s="1" t="s">
        <v>30</v>
      </c>
    </row>
    <row r="86" spans="1:1" x14ac:dyDescent="0.25">
      <c r="A86" s="1" t="s">
        <v>31</v>
      </c>
    </row>
    <row r="106" spans="15:15" x14ac:dyDescent="0.25">
      <c r="O106" s="33"/>
    </row>
  </sheetData>
  <pageMargins left="0.7" right="0.7" top="0.75" bottom="0.75" header="0.3" footer="0.3"/>
  <pageSetup paperSize="9" orientation="portrait" r:id="rId1"/>
  <headerFooter>
    <oddHeader>&amp;C&amp;"Verdana"&amp;8&amp;K000000[UNCLASSIFIED]&amp;1#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228A6-79D9-4305-A715-73BA9803CFDE}">
  <dimension ref="A1:S87"/>
  <sheetViews>
    <sheetView showGridLines="0" zoomScaleNormal="100" workbookViewId="0"/>
  </sheetViews>
  <sheetFormatPr defaultRowHeight="15" x14ac:dyDescent="0.25"/>
  <cols>
    <col min="1" max="1" width="26.140625" style="1" customWidth="1"/>
    <col min="18" max="18" width="14.7109375" customWidth="1"/>
    <col min="19" max="19" width="13.85546875" customWidth="1"/>
  </cols>
  <sheetData>
    <row r="1" spans="1:1" ht="18.75" x14ac:dyDescent="0.3">
      <c r="A1" s="52" t="s">
        <v>102</v>
      </c>
    </row>
    <row r="5" spans="1:1" x14ac:dyDescent="0.25">
      <c r="A5" s="1" t="s">
        <v>32</v>
      </c>
    </row>
    <row r="23" spans="1:19" x14ac:dyDescent="0.25">
      <c r="R23" s="13"/>
      <c r="S23" s="13"/>
    </row>
    <row r="29" spans="1:19" x14ac:dyDescent="0.25">
      <c r="A29" s="1" t="s">
        <v>33</v>
      </c>
    </row>
    <row r="49" spans="1:14" x14ac:dyDescent="0.25">
      <c r="A49" s="1" t="s">
        <v>34</v>
      </c>
    </row>
    <row r="61" spans="1:14" x14ac:dyDescent="0.25">
      <c r="N61" s="33"/>
    </row>
    <row r="62" spans="1:14" x14ac:dyDescent="0.25">
      <c r="N62" s="33"/>
    </row>
    <row r="64" spans="1:14" x14ac:dyDescent="0.25">
      <c r="N64" s="55"/>
    </row>
    <row r="65" spans="14:14" x14ac:dyDescent="0.25">
      <c r="N65" s="55"/>
    </row>
    <row r="66" spans="14:14" x14ac:dyDescent="0.25">
      <c r="N66" s="55"/>
    </row>
    <row r="83" spans="1:8" x14ac:dyDescent="0.25">
      <c r="A83" s="1" t="s">
        <v>81</v>
      </c>
    </row>
    <row r="84" spans="1:8" x14ac:dyDescent="0.25">
      <c r="A84" s="81" t="s">
        <v>104</v>
      </c>
      <c r="B84" s="1"/>
      <c r="C84" s="10">
        <v>2016</v>
      </c>
      <c r="D84" s="10">
        <v>2017</v>
      </c>
      <c r="E84" s="10">
        <v>2018</v>
      </c>
      <c r="F84" s="10">
        <v>2019</v>
      </c>
      <c r="G84" s="10">
        <v>2020</v>
      </c>
      <c r="H84" s="10">
        <v>2021</v>
      </c>
    </row>
    <row r="85" spans="1:8" x14ac:dyDescent="0.25">
      <c r="A85" s="81"/>
      <c r="B85" s="7" t="s">
        <v>67</v>
      </c>
      <c r="C85" s="48">
        <v>1.69</v>
      </c>
      <c r="D85" s="4">
        <v>1.63</v>
      </c>
      <c r="E85" s="4">
        <v>1.77</v>
      </c>
      <c r="F85" s="4">
        <v>1.72</v>
      </c>
      <c r="G85" s="4">
        <v>1.56</v>
      </c>
      <c r="H85" s="4">
        <v>1.91</v>
      </c>
    </row>
    <row r="86" spans="1:8" x14ac:dyDescent="0.25">
      <c r="A86" s="81"/>
      <c r="B86" s="7" t="s">
        <v>68</v>
      </c>
      <c r="C86" s="48">
        <v>13.02</v>
      </c>
      <c r="D86" s="4">
        <v>13.1</v>
      </c>
      <c r="E86" s="4">
        <v>14.23</v>
      </c>
      <c r="F86" s="4">
        <v>13.9</v>
      </c>
      <c r="G86" s="4">
        <v>13.65</v>
      </c>
      <c r="H86" s="4">
        <v>15.09</v>
      </c>
    </row>
    <row r="87" spans="1:8" x14ac:dyDescent="0.25">
      <c r="B87" s="7" t="s">
        <v>69</v>
      </c>
      <c r="C87" s="48">
        <v>1.69</v>
      </c>
      <c r="D87" s="4">
        <v>1.67</v>
      </c>
      <c r="E87" s="4">
        <v>1.87</v>
      </c>
      <c r="F87" s="4">
        <v>1.76</v>
      </c>
      <c r="G87" s="4">
        <v>1.62</v>
      </c>
      <c r="H87" s="4">
        <v>1.79</v>
      </c>
    </row>
  </sheetData>
  <mergeCells count="1">
    <mergeCell ref="A84:A86"/>
  </mergeCells>
  <pageMargins left="0.7" right="0.7" top="0.75" bottom="0.75" header="0.3" footer="0.3"/>
  <pageSetup paperSize="9" orientation="portrait" r:id="rId1"/>
  <headerFooter>
    <oddHeader>&amp;C&amp;"Verdana"&amp;8&amp;K000000[UNCLASSIFIED]&amp;1#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06EB-18F4-4544-8D90-B63F7154FA65}">
  <dimension ref="A1:X85"/>
  <sheetViews>
    <sheetView showGridLines="0" workbookViewId="0"/>
  </sheetViews>
  <sheetFormatPr defaultRowHeight="15" x14ac:dyDescent="0.25"/>
  <cols>
    <col min="1" max="1" width="28.28515625" style="1" customWidth="1"/>
    <col min="15" max="15" width="10.5703125" customWidth="1"/>
    <col min="16" max="16" width="7.7109375" customWidth="1"/>
    <col min="17" max="17" width="7.42578125" customWidth="1"/>
    <col min="18" max="18" width="10.5703125" customWidth="1"/>
    <col min="19" max="19" width="13.42578125" customWidth="1"/>
    <col min="20" max="20" width="17.140625" customWidth="1"/>
    <col min="21" max="21" width="14" customWidth="1"/>
    <col min="22" max="22" width="12.140625" bestFit="1" customWidth="1"/>
    <col min="23" max="23" width="13.5703125" customWidth="1"/>
    <col min="24" max="24" width="11.7109375" bestFit="1" customWidth="1"/>
  </cols>
  <sheetData>
    <row r="1" spans="1:16" ht="18.75" x14ac:dyDescent="0.3">
      <c r="A1" s="52" t="s">
        <v>103</v>
      </c>
    </row>
    <row r="5" spans="1:16" x14ac:dyDescent="0.25">
      <c r="A5" s="1" t="s">
        <v>35</v>
      </c>
    </row>
    <row r="6" spans="1:16" x14ac:dyDescent="0.25">
      <c r="A6" s="81" t="s">
        <v>107</v>
      </c>
    </row>
    <row r="7" spans="1:16" x14ac:dyDescent="0.25">
      <c r="A7" s="81"/>
    </row>
    <row r="8" spans="1:16" x14ac:dyDescent="0.25">
      <c r="A8" s="81"/>
    </row>
    <row r="9" spans="1:16" x14ac:dyDescent="0.25">
      <c r="A9" s="81"/>
    </row>
    <row r="10" spans="1:16" x14ac:dyDescent="0.25">
      <c r="A10" s="81"/>
    </row>
    <row r="11" spans="1:16" x14ac:dyDescent="0.25">
      <c r="A11" s="81"/>
    </row>
    <row r="12" spans="1:16" x14ac:dyDescent="0.25">
      <c r="A12" s="81"/>
    </row>
    <row r="13" spans="1:16" x14ac:dyDescent="0.25">
      <c r="A13" s="81"/>
      <c r="P13" s="47"/>
    </row>
    <row r="14" spans="1:16" x14ac:dyDescent="0.25">
      <c r="A14" s="81"/>
      <c r="P14" s="47"/>
    </row>
    <row r="15" spans="1:16" x14ac:dyDescent="0.25">
      <c r="A15" s="81"/>
      <c r="P15" s="47"/>
    </row>
    <row r="16" spans="1:16" x14ac:dyDescent="0.25">
      <c r="A16" s="81"/>
      <c r="P16" s="47"/>
    </row>
    <row r="17" spans="1:23" x14ac:dyDescent="0.25">
      <c r="A17" s="81"/>
      <c r="P17" s="47"/>
    </row>
    <row r="18" spans="1:23" x14ac:dyDescent="0.25">
      <c r="P18" s="47"/>
    </row>
    <row r="19" spans="1:23" x14ac:dyDescent="0.25">
      <c r="P19" s="47"/>
    </row>
    <row r="20" spans="1:23" x14ac:dyDescent="0.25">
      <c r="P20" s="47"/>
      <c r="Q20" s="33"/>
    </row>
    <row r="21" spans="1:23" x14ac:dyDescent="0.25">
      <c r="P21" s="47"/>
    </row>
    <row r="22" spans="1:23" x14ac:dyDescent="0.25">
      <c r="P22" s="47"/>
    </row>
    <row r="24" spans="1:23" x14ac:dyDescent="0.25">
      <c r="R24" s="13"/>
      <c r="S24" s="13"/>
      <c r="T24" s="13"/>
      <c r="U24" s="13"/>
      <c r="V24" s="13"/>
      <c r="W24" s="13"/>
    </row>
    <row r="29" spans="1:23" x14ac:dyDescent="0.25">
      <c r="A29" s="1" t="s">
        <v>36</v>
      </c>
    </row>
    <row r="30" spans="1:23" x14ac:dyDescent="0.25">
      <c r="P30" s="29"/>
      <c r="Q30" s="29"/>
      <c r="R30" s="29"/>
    </row>
    <row r="31" spans="1:23" x14ac:dyDescent="0.25">
      <c r="P31" s="30"/>
      <c r="Q31" s="31"/>
      <c r="R31" s="32"/>
    </row>
    <row r="32" spans="1:23" x14ac:dyDescent="0.25">
      <c r="P32" s="30"/>
      <c r="Q32" s="31"/>
      <c r="R32" s="32"/>
    </row>
    <row r="33" spans="16:18" x14ac:dyDescent="0.25">
      <c r="P33" s="30"/>
      <c r="Q33" s="31"/>
      <c r="R33" s="32"/>
    </row>
    <row r="34" spans="16:18" x14ac:dyDescent="0.25">
      <c r="P34" s="30"/>
      <c r="Q34" s="31"/>
      <c r="R34" s="32"/>
    </row>
    <row r="35" spans="16:18" x14ac:dyDescent="0.25">
      <c r="P35" s="30"/>
      <c r="Q35" s="31"/>
      <c r="R35" s="32"/>
    </row>
    <row r="36" spans="16:18" x14ac:dyDescent="0.25">
      <c r="P36" s="30"/>
      <c r="Q36" s="31"/>
      <c r="R36" s="32"/>
    </row>
    <row r="51" spans="1:24" x14ac:dyDescent="0.25">
      <c r="A51" s="1" t="s">
        <v>37</v>
      </c>
    </row>
    <row r="56" spans="1:24" x14ac:dyDescent="0.25">
      <c r="X56" s="1"/>
    </row>
    <row r="57" spans="1:24" x14ac:dyDescent="0.25">
      <c r="P57" s="1"/>
      <c r="Q57" s="1"/>
      <c r="R57" s="1"/>
      <c r="S57" s="1"/>
      <c r="T57" s="1"/>
      <c r="U57" s="1"/>
    </row>
    <row r="62" spans="1:24" x14ac:dyDescent="0.25">
      <c r="O62" s="14"/>
      <c r="P62" s="13"/>
      <c r="Q62" s="13"/>
      <c r="R62" s="13"/>
      <c r="S62" s="13"/>
      <c r="T62" s="13"/>
      <c r="U62" s="13"/>
    </row>
    <row r="63" spans="1:24" x14ac:dyDescent="0.25">
      <c r="P63" s="13"/>
      <c r="Q63" s="13"/>
      <c r="R63" s="13"/>
      <c r="S63" s="13"/>
      <c r="T63" s="13"/>
      <c r="U63" s="13"/>
    </row>
    <row r="71" spans="1:1" x14ac:dyDescent="0.25">
      <c r="A71" s="1" t="s">
        <v>38</v>
      </c>
    </row>
    <row r="84" spans="16:18" x14ac:dyDescent="0.25">
      <c r="P84" s="33"/>
    </row>
    <row r="85" spans="16:18" x14ac:dyDescent="0.25">
      <c r="R85" s="55"/>
    </row>
  </sheetData>
  <mergeCells count="1">
    <mergeCell ref="A6:A17"/>
  </mergeCells>
  <pageMargins left="0.7" right="0.7" top="0.75" bottom="0.75" header="0.3" footer="0.3"/>
  <pageSetup paperSize="9" orientation="portrait" r:id="rId1"/>
  <headerFooter>
    <oddHeader>&amp;C&amp;"Verdana"&amp;8&amp;K000000[UNCLASSIFIED]&amp;1#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RNZDocument" ma:contentTypeID="0x0101007677AE9B5098AB4B9642A517C375A13A01000FF8BBCF893B594386A31FCB57F7A9C9" ma:contentTypeVersion="24" ma:contentTypeDescription="Inland Revenue NZ Document" ma:contentTypeScope="" ma:versionID="e8a7319e9fb38ff74971207b761aeec3">
  <xsd:schema xmlns:xsd="http://www.w3.org/2001/XMLSchema" xmlns:xs="http://www.w3.org/2001/XMLSchema" xmlns:p="http://schemas.microsoft.com/office/2006/metadata/properties" xmlns:ns1="http://schemas.microsoft.com/sharepoint/v3" xmlns:ns2="34c9e1a2-56ae-4dd3-9fa7-d89957ed2954" xmlns:ns3="http://schemas.microsoft.com/sharepoint/v3/fields" xmlns:ns4="fe5d6dcb-379c-4a94-95d0-fe49c45b14b3" targetNamespace="http://schemas.microsoft.com/office/2006/metadata/properties" ma:root="true" ma:fieldsID="8fc782ddc129ce15bea28f59faca328e" ns1:_="" ns2:_="" ns3:_="" ns4:_="">
    <xsd:import namespace="http://schemas.microsoft.com/sharepoint/v3"/>
    <xsd:import namespace="34c9e1a2-56ae-4dd3-9fa7-d89957ed2954"/>
    <xsd:import namespace="http://schemas.microsoft.com/sharepoint/v3/fields"/>
    <xsd:import namespace="fe5d6dcb-379c-4a94-95d0-fe49c45b14b3"/>
    <xsd:element name="properties">
      <xsd:complexType>
        <xsd:sequence>
          <xsd:element name="documentManagement">
            <xsd:complexType>
              <xsd:all>
                <xsd:element ref="ns2:Used_x0020_in_x0020_OIA" minOccurs="0"/>
                <xsd:element ref="ns3:_Version" minOccurs="0"/>
                <xsd:element ref="ns3:wic_System_Copyright" minOccurs="0"/>
                <xsd:element ref="ns1:SecurityClassificationTaxHTField" minOccurs="0"/>
                <xsd:element ref="ns4:TaxCatchAll" minOccurs="0"/>
                <xsd:element ref="ns4:TaxCatchAllLabel" minOccurs="0"/>
                <xsd:element ref="ns1:InformationTypeTaxHTField" minOccurs="0"/>
                <xsd:element ref="ns1:BusinessUnitTaxHTField" minOccurs="0"/>
                <xsd:element ref="ns1:BusinessActivityTaxHTField" minOccurs="0"/>
                <xsd:element ref="ns1:DocumentStatusTaxHTField" minOccurs="0"/>
                <xsd:element ref="ns2:MediaServiceMetadata" minOccurs="0"/>
                <xsd:element ref="ns2:MediaServiceFastMetadata" minOccurs="0"/>
                <xsd:element ref="ns2:MediaServiceAutoKeyPoints" minOccurs="0"/>
                <xsd:element ref="ns2:MediaServiceKeyPoints" minOccurs="0"/>
                <xsd:element ref="ns4:SharedWithUsers" minOccurs="0"/>
                <xsd:element ref="ns4: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1" nillable="true" ma:taxonomy="true" ma:internalName="SecurityClassificationTaxHTField" ma:taxonomyFieldName="SecurityClassification" ma:displayName="Security Classification" ma:readOnly="false" ma:default="" ma:fieldId="{1b498fcd-6eff-4716-adf1-dcff67d62ad2}"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6" nillable="true" ma:taxonomy="true" ma:internalName="InformationTypeTaxHTField" ma:taxonomyFieldName="InformationType" ma:displayName="Information Type" ma:readOnly="false" ma:default="" ma:fieldId="{1d3e173f-0054-4c81-9d3d-e3bf1da9b75d}"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18" nillable="true" ma:taxonomy="true" ma:internalName="BusinessUnitTaxHTField" ma:taxonomyFieldName="BusinessUnit" ma:displayName="Business Unit" ma:readOnly="false" ma:default="" ma:fieldId="{570e151b-7a69-416d-8177-325c8c488717}" ma:sspId="5927ce2a-d703-4d88-aeb0-762fc977e677" ma:termSetId="8ed8c9ea-7052-4c1d-a4d7-b9c10bffea6f" ma:anchorId="00000000-0000-0000-0000-000000000000" ma:open="false" ma:isKeyword="false">
      <xsd:complexType>
        <xsd:sequence>
          <xsd:element ref="pc:Terms" minOccurs="0" maxOccurs="1"/>
        </xsd:sequence>
      </xsd:complexType>
    </xsd:element>
    <xsd:element name="BusinessActivityTaxHTField" ma:index="20" nillable="true" ma:taxonomy="true" ma:internalName="BusinessActivityTaxHTField" ma:taxonomyFieldName="BusinessActivity" ma:displayName="Business Activity" ma:readOnly="false" ma:default="" ma:fieldId="{d661a552-8a34-4b74-8465-968260dce998}"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2" nillable="true" ma:taxonomy="true" ma:internalName="DocumentStatusTaxHTField" ma:taxonomyFieldName="DocumentStatus" ma:displayName="Document Status" ma:readOnly="false" ma:default="5;#Draft|19719ecb-d76d-49d5-9752-b8d5c7b40498" ma:fieldId="{f04932c1-34c9-4ce6-8bcc-f79dd2135b5b}" ma:sspId="5927ce2a-d703-4d88-aeb0-762fc977e677" ma:termSetId="3358e485-0f01-450b-a1f2-018b96e592d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c9e1a2-56ae-4dd3-9fa7-d89957ed2954" elementFormDefault="qualified">
    <xsd:import namespace="http://schemas.microsoft.com/office/2006/documentManagement/types"/>
    <xsd:import namespace="http://schemas.microsoft.com/office/infopath/2007/PartnerControls"/>
    <xsd:element name="Used_x0020_in_x0020_OIA" ma:index="2" nillable="true" ma:displayName="Used in OIA" ma:default="No" ma:description="Has this file been previously included in an Official Information Act request?" ma:format="RadioButtons" ma:internalName="Used_x0020_in_x0020_OIA" ma:readOnly="false">
      <xsd:simpleType>
        <xsd:restriction base="dms:Choice">
          <xsd:enumeration value="Yes"/>
          <xsd:enumeration value="No"/>
        </xsd:restriction>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hidden="true" ma:internalName="MediaServiceKeyPoints" ma:readOnly="true">
      <xsd:simpleType>
        <xsd:restriction base="dms:Not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ServiceLocation" ma:index="38" nillable="true" ma:displayName="Location" ma:indexed="true" ma:internalName="MediaServiceLocation"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9" nillable="true" ma:displayName="Version" ma:hidden="true" ma:internalName="_Version" ma:readOnly="false">
      <xsd:simpleType>
        <xsd:restriction base="dms:Text"/>
      </xsd:simpleType>
    </xsd:element>
    <xsd:element name="wic_System_Copyright" ma:index="10" nillable="true" ma:displayName="Copyright" ma:hidden="true" ma:internalName="wic_System_Copyrigh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5d6dcb-379c-4a94-95d0-fe49c45b14b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56ae335-b88b-4cf1-9ce7-d88344c10a45}" ma:internalName="TaxCatchAll" ma:readOnly="false" ma:showField="CatchAllData" ma:web="fe5d6dcb-379c-4a94-95d0-fe49c45b14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56ae335-b88b-4cf1-9ce7-d88344c10a45}" ma:internalName="TaxCatchAllLabel" ma:readOnly="false" ma:showField="CatchAllDataLabel" ma:web="fe5d6dcb-379c-4a94-95d0-fe49c45b14b3">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StatusTaxHTField xmlns="http://schemas.microsoft.com/sharepoint/v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19719ecb-d76d-49d5-9752-b8d5c7b40498</TermId>
        </TermInfo>
      </Terms>
    </DocumentStatusTaxHTField>
    <Used_x0020_in_x0020_OIA xmlns="34c9e1a2-56ae-4dd3-9fa7-d89957ed2954">No</Used_x0020_in_x0020_OIA>
    <BusinessUnitTaxHTField xmlns="http://schemas.microsoft.com/sharepoint/v3">
      <Terms xmlns="http://schemas.microsoft.com/office/infopath/2007/PartnerControls"/>
    </BusinessUnitTaxHTField>
    <TaxCatchAllLabel xmlns="fe5d6dcb-379c-4a94-95d0-fe49c45b14b3" xsi:nil="true"/>
    <SecurityClassificationTaxHTField xmlns="http://schemas.microsoft.com/sharepoint/v3">
      <Terms xmlns="http://schemas.microsoft.com/office/infopath/2007/PartnerControls"/>
    </SecurityClassificationTaxHTField>
    <BusinessActivityTaxHTField xmlns="http://schemas.microsoft.com/sharepoint/v3">
      <Terms xmlns="http://schemas.microsoft.com/office/infopath/2007/PartnerControls"/>
    </BusinessActivityTaxHTField>
    <SharedWithUsers xmlns="fe5d6dcb-379c-4a94-95d0-fe49c45b14b3">
      <UserInfo>
        <DisplayName>Phil Whittington</DisplayName>
        <AccountId>16</AccountId>
        <AccountType/>
      </UserInfo>
    </SharedWithUsers>
    <wic_System_Copyright xmlns="http://schemas.microsoft.com/sharepoint/v3/fields" xsi:nil="true"/>
    <_Version xmlns="http://schemas.microsoft.com/sharepoint/v3/fields" xsi:nil="true"/>
    <lcf76f155ced4ddcb4097134ff3c332f xmlns="34c9e1a2-56ae-4dd3-9fa7-d89957ed2954">
      <Terms xmlns="http://schemas.microsoft.com/office/infopath/2007/PartnerControls"/>
    </lcf76f155ced4ddcb4097134ff3c332f>
    <TaxCatchAll xmlns="fe5d6dcb-379c-4a94-95d0-fe49c45b14b3">
      <Value>5</Value>
    </TaxCatchAll>
    <InformationTypeTaxHTField xmlns="http://schemas.microsoft.com/sharepoint/v3">
      <Terms xmlns="http://schemas.microsoft.com/office/infopath/2007/PartnerControls"/>
    </InformationTypeTaxHTField>
  </documentManagement>
</p:properties>
</file>

<file path=customXml/itemProps1.xml><?xml version="1.0" encoding="utf-8"?>
<ds:datastoreItem xmlns:ds="http://schemas.openxmlformats.org/officeDocument/2006/customXml" ds:itemID="{156A33A3-43FB-4D6B-B6C8-A97304EB6AFF}">
  <ds:schemaRefs>
    <ds:schemaRef ds:uri="http://schemas.microsoft.com/sharepoint/v3/contenttype/forms"/>
  </ds:schemaRefs>
</ds:datastoreItem>
</file>

<file path=customXml/itemProps2.xml><?xml version="1.0" encoding="utf-8"?>
<ds:datastoreItem xmlns:ds="http://schemas.openxmlformats.org/officeDocument/2006/customXml" ds:itemID="{704B45A3-81EB-42C7-BD30-522393AB5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c9e1a2-56ae-4dd3-9fa7-d89957ed2954"/>
    <ds:schemaRef ds:uri="http://schemas.microsoft.com/sharepoint/v3/fields"/>
    <ds:schemaRef ds:uri="fe5d6dcb-379c-4a94-95d0-fe49c45b1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DD82E8-D5BC-4CCB-BD14-401BDF8B5E1B}">
  <ds:schemaRefs>
    <ds:schemaRef ds:uri="http://schemas.microsoft.com/office/2006/documentManagement/types"/>
    <ds:schemaRef ds:uri="http://schemas.microsoft.com/sharepoint/v3"/>
    <ds:schemaRef ds:uri="http://www.w3.org/XML/1998/namespace"/>
    <ds:schemaRef ds:uri="http://purl.org/dc/dcmitype/"/>
    <ds:schemaRef ds:uri="http://schemas.microsoft.com/sharepoint/v3/fields"/>
    <ds:schemaRef ds:uri="http://purl.org/dc/terms/"/>
    <ds:schemaRef ds:uri="http://schemas.microsoft.com/office/2006/metadata/properties"/>
    <ds:schemaRef ds:uri="34c9e1a2-56ae-4dd3-9fa7-d89957ed2954"/>
    <ds:schemaRef ds:uri="http://purl.org/dc/elements/1.1/"/>
    <ds:schemaRef ds:uri="http://schemas.microsoft.com/office/infopath/2007/PartnerControls"/>
    <ds:schemaRef ds:uri="http://schemas.openxmlformats.org/package/2006/metadata/core-properties"/>
    <ds:schemaRef ds:uri="fe5d6dcb-379c-4a94-95d0-fe49c45b14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Chapter 2</vt:lpstr>
      <vt:lpstr>Chapter 4</vt:lpstr>
      <vt:lpstr>Chapter 5</vt:lpstr>
      <vt:lpstr>Chapter 8</vt:lpstr>
      <vt:lpstr>Chapter 9</vt:lpstr>
      <vt:lpstr>Chapter 10</vt:lpstr>
      <vt:lpstr>Chapter 11</vt:lpstr>
      <vt:lpstr>Chapter 12 graphs</vt:lpstr>
      <vt:lpstr>Chapter 12 tables</vt:lpstr>
      <vt:lpstr>Chapter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2023-05-17T03:27:12Z</dcterms:created>
  <dcterms:modified xsi:type="dcterms:W3CDTF">2023-05-29T21:04:20Z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BusinessUnit">
    <vt:lpwstr/>
  </property>
  <property fmtid="{D5CDD505-2E9C-101B-9397-08002B2CF9AE}" pid="4" name="MediaServiceImageTags">
    <vt:lpwstr/>
  </property>
  <property fmtid="{D5CDD505-2E9C-101B-9397-08002B2CF9AE}" pid="5" name="ContentTypeId">
    <vt:lpwstr>0x0101007677AE9B5098AB4B9642A517C375A13A01000FF8BBCF893B594386A31FCB57F7A9C9</vt:lpwstr>
  </property>
  <property fmtid="{D5CDD505-2E9C-101B-9397-08002B2CF9AE}" pid="6" name="SecurityClassification">
    <vt:lpwstr/>
  </property>
  <property fmtid="{D5CDD505-2E9C-101B-9397-08002B2CF9AE}" pid="7" name="BusinessActivity">
    <vt:lpwstr/>
  </property>
  <property fmtid="{D5CDD505-2E9C-101B-9397-08002B2CF9AE}" pid="8" name="DocumentStatus">
    <vt:lpwstr>5;#Draft|19719ecb-d76d-49d5-9752-b8d5c7b40498</vt:lpwstr>
  </property>
  <property fmtid="{D5CDD505-2E9C-101B-9397-08002B2CF9AE}" pid="9" name="MSIP_Label_a4f106f2-aad1-42d5-aa61-96837420719b_Enabled">
    <vt:lpwstr>true</vt:lpwstr>
  </property>
  <property fmtid="{D5CDD505-2E9C-101B-9397-08002B2CF9AE}" pid="10" name="MSIP_Label_a4f106f2-aad1-42d5-aa61-96837420719b_SetDate">
    <vt:lpwstr>2023-05-29T21:03:10Z</vt:lpwstr>
  </property>
  <property fmtid="{D5CDD505-2E9C-101B-9397-08002B2CF9AE}" pid="11" name="MSIP_Label_a4f106f2-aad1-42d5-aa61-96837420719b_Method">
    <vt:lpwstr>Privileged</vt:lpwstr>
  </property>
  <property fmtid="{D5CDD505-2E9C-101B-9397-08002B2CF9AE}" pid="12" name="MSIP_Label_a4f106f2-aad1-42d5-aa61-96837420719b_Name">
    <vt:lpwstr>a4f106f2-aad1-42d5-aa61-96837420719b</vt:lpwstr>
  </property>
  <property fmtid="{D5CDD505-2E9C-101B-9397-08002B2CF9AE}" pid="13" name="MSIP_Label_a4f106f2-aad1-42d5-aa61-96837420719b_SiteId">
    <vt:lpwstr>fb39e3e9-23a9-404e-93a2-b42a87d94f35</vt:lpwstr>
  </property>
  <property fmtid="{D5CDD505-2E9C-101B-9397-08002B2CF9AE}" pid="14" name="MSIP_Label_a4f106f2-aad1-42d5-aa61-96837420719b_ActionId">
    <vt:lpwstr>a4f481bf-797d-4ac8-8ca8-bad30daa09c3</vt:lpwstr>
  </property>
  <property fmtid="{D5CDD505-2E9C-101B-9397-08002B2CF9AE}" pid="15" name="MSIP_Label_a4f106f2-aad1-42d5-aa61-96837420719b_ContentBits">
    <vt:lpwstr>1</vt:lpwstr>
  </property>
</Properties>
</file>