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TAX\20 STAMP\C&amp;O\06_Analytics and Reports\Reporting\16) Dashboards\Covid_19 Report\COVID-19  Support Payment (CSP)\Adhoc\CSP Website Data\"/>
    </mc:Choice>
  </mc:AlternateContent>
  <xr:revisionPtr revIDLastSave="0" documentId="8_{02D6C7AF-3AA2-4F48-9BE5-B97563E7106C}" xr6:coauthVersionLast="47" xr6:coauthVersionMax="47" xr10:uidLastSave="{00000000-0000-0000-0000-000000000000}"/>
  <bookViews>
    <workbookView xWindow="40920" yWindow="-120" windowWidth="29040" windowHeight="15840" tabRatio="791" xr2:uid="{E01AA1BC-5117-42CB-A793-06F99E3B6EF2}"/>
  </bookViews>
  <sheets>
    <sheet name="CSP Payment 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7" l="1"/>
  <c r="E69" i="7"/>
  <c r="D56" i="7"/>
  <c r="E56" i="7"/>
  <c r="E31" i="7"/>
  <c r="D31" i="7"/>
  <c r="B69" i="7"/>
  <c r="C69" i="7"/>
  <c r="B56" i="7"/>
  <c r="C56" i="7"/>
  <c r="B31" i="7"/>
  <c r="C31" i="7"/>
</calcChain>
</file>

<file path=xl/sharedStrings.xml><?xml version="1.0" encoding="utf-8"?>
<sst xmlns="http://schemas.openxmlformats.org/spreadsheetml/2006/main" count="81" uniqueCount="63">
  <si>
    <t>Region</t>
  </si>
  <si>
    <t>Company</t>
  </si>
  <si>
    <t>none</t>
  </si>
  <si>
    <t>Manukau</t>
  </si>
  <si>
    <t>Takapuna</t>
  </si>
  <si>
    <t>Whangarei</t>
  </si>
  <si>
    <t>Accommodation and Food Services</t>
  </si>
  <si>
    <t>Christchurch</t>
  </si>
  <si>
    <t>Dunedin</t>
  </si>
  <si>
    <t>Greymouth</t>
  </si>
  <si>
    <t>Hamilton</t>
  </si>
  <si>
    <t>Napier</t>
  </si>
  <si>
    <t>Nelson</t>
  </si>
  <si>
    <t>New Plymouth</t>
  </si>
  <si>
    <t>Palmerston North</t>
  </si>
  <si>
    <t>Rotorua</t>
  </si>
  <si>
    <t>Tauranga</t>
  </si>
  <si>
    <t>Wellington</t>
  </si>
  <si>
    <t>Administrative and Support Services</t>
  </si>
  <si>
    <t>Agriculture, Forestry and Fishing</t>
  </si>
  <si>
    <t>Arts and Recreation Services</t>
  </si>
  <si>
    <t>Construction</t>
  </si>
  <si>
    <t>Education and Training</t>
  </si>
  <si>
    <t>Electricity, Gas, Water and Waste Services</t>
  </si>
  <si>
    <t>Financial and Insurance Services</t>
  </si>
  <si>
    <t>Health Care and Social Assistance</t>
  </si>
  <si>
    <t>Information Media and Telecommunications</t>
  </si>
  <si>
    <t>Manufacturing</t>
  </si>
  <si>
    <t>Other Services</t>
  </si>
  <si>
    <t>Timaru</t>
  </si>
  <si>
    <t>Professional, Scientific and Technical Services</t>
  </si>
  <si>
    <t>Public Administration and Safety</t>
  </si>
  <si>
    <t>Rental, Hiring and Real Estate Services</t>
  </si>
  <si>
    <t>Retail Trade</t>
  </si>
  <si>
    <t>Transport, Postal and Warehousing</t>
  </si>
  <si>
    <t>Wholesale Trade</t>
  </si>
  <si>
    <t>Invercargill</t>
  </si>
  <si>
    <t>Gisborne</t>
  </si>
  <si>
    <t>Individual</t>
  </si>
  <si>
    <t>Partnership</t>
  </si>
  <si>
    <t>Society/Club</t>
  </si>
  <si>
    <t>Trust</t>
  </si>
  <si>
    <t>Entity Type</t>
  </si>
  <si>
    <t>Grand Total</t>
  </si>
  <si>
    <t>Nature of Business</t>
  </si>
  <si>
    <t>Number of Customers</t>
  </si>
  <si>
    <t>Payment Amount</t>
  </si>
  <si>
    <t>Disbursements by Region</t>
  </si>
  <si>
    <t>Disbursements by Industry</t>
  </si>
  <si>
    <t>Disbursements by Entity Type</t>
  </si>
  <si>
    <t>As at 3 March 2022</t>
  </si>
  <si>
    <t xml:space="preserve">Applications opened: </t>
  </si>
  <si>
    <t>Applications closed:</t>
  </si>
  <si>
    <t xml:space="preserve">Payment rate: </t>
  </si>
  <si>
    <t>COVID SUPPORT PAYMENT (CSP)</t>
  </si>
  <si>
    <t>Revenue Period Start Date:</t>
  </si>
  <si>
    <t xml:space="preserve">CSP </t>
  </si>
  <si>
    <t>Other*</t>
  </si>
  <si>
    <t>Industry type not shown due to privacy reasons</t>
  </si>
  <si>
    <t>Applications are still open</t>
  </si>
  <si>
    <t>$4000 plus $400 per FTE or 8 times the revenue drop (whichever is lesser)</t>
  </si>
  <si>
    <t>As at 10 March 2022</t>
  </si>
  <si>
    <t>* Entity type with less than 5 customers were amalgamated due to privacy reasons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</si>
</sst>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9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/>
      </top>
      <bottom/>
      <diagonal/>
    </border>
    <border>
      <left style="thin">
        <color theme="4"/>
      </left>
      <right style="thin">
        <color theme="4" tint="0.39997558519241921"/>
      </right>
      <top style="thin">
        <color theme="4"/>
      </top>
      <bottom style="thin">
        <color theme="4"/>
      </bottom>
      <diagonal/>
    </border>
    <border>
      <left/>
      <right style="thin">
        <color theme="4" tint="0.39997558519241921"/>
      </right>
      <top/>
      <bottom/>
      <diagonal/>
    </border>
    <border>
      <left/>
      <right style="thin">
        <color theme="4" tint="0.39997558519241921"/>
      </right>
      <top style="thin">
        <color theme="4"/>
      </top>
      <bottom style="thin">
        <color theme="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8"/>
      </right>
      <top style="thin">
        <color theme="4"/>
      </top>
      <bottom style="thin">
        <color theme="4"/>
      </bottom>
      <diagonal/>
    </border>
    <border>
      <left/>
      <right style="thin">
        <color theme="8"/>
      </right>
      <top/>
      <bottom/>
      <diagonal/>
    </border>
    <border>
      <left/>
      <right style="thin">
        <color theme="8"/>
      </right>
      <top style="thin">
        <color theme="4"/>
      </top>
      <bottom style="thin">
        <color theme="4"/>
      </bottom>
      <diagonal/>
    </border>
    <border>
      <left style="thin">
        <color theme="4" tint="0.39997558519241921"/>
      </left>
      <right style="thin">
        <color theme="8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8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8"/>
      </right>
      <top style="thin">
        <color theme="4"/>
      </top>
      <bottom/>
      <diagonal/>
    </border>
    <border>
      <left style="thin">
        <color theme="4" tint="0.39997558519241921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4"/>
      </left>
      <right style="thin">
        <color theme="4" tint="0.39997558519241921"/>
      </right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 style="thin">
        <color theme="4" tint="0.39997558519241921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4"/>
      </bottom>
      <diagonal/>
    </border>
    <border>
      <left style="thin">
        <color theme="8"/>
      </left>
      <right style="thin">
        <color theme="4" tint="0.39997558519241921"/>
      </right>
      <top style="thin">
        <color theme="8"/>
      </top>
      <bottom style="thin">
        <color theme="8"/>
      </bottom>
      <diagonal/>
    </border>
    <border>
      <left style="thin">
        <color theme="4" tint="0.39997558519241921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4" tint="0.39997558519241921"/>
      </right>
      <top/>
      <bottom style="thin">
        <color theme="8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7" fillId="0" borderId="0" xfId="0" applyFont="1" applyBorder="1" applyAlignment="1">
      <alignment horizontal="center"/>
    </xf>
    <xf numFmtId="0" fontId="0" fillId="0" borderId="0" xfId="0"/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/>
    <xf numFmtId="0" fontId="4" fillId="0" borderId="0" xfId="0" applyFont="1"/>
    <xf numFmtId="0" fontId="8" fillId="0" borderId="0" xfId="0" applyFont="1" applyBorder="1" applyAlignment="1">
      <alignment horizontal="center" vertical="center"/>
    </xf>
    <xf numFmtId="0" fontId="0" fillId="0" borderId="0" xfId="0"/>
    <xf numFmtId="164" fontId="0" fillId="0" borderId="0" xfId="0" applyNumberFormat="1"/>
    <xf numFmtId="0" fontId="2" fillId="2" borderId="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43" fontId="0" fillId="0" borderId="14" xfId="1" applyFont="1" applyBorder="1"/>
    <xf numFmtId="43" fontId="0" fillId="0" borderId="14" xfId="0" applyNumberFormat="1" applyBorder="1"/>
    <xf numFmtId="164" fontId="2" fillId="2" borderId="11" xfId="0" applyNumberFormat="1" applyFont="1" applyFill="1" applyBorder="1"/>
    <xf numFmtId="0" fontId="5" fillId="0" borderId="12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15" fontId="4" fillId="0" borderId="0" xfId="0" applyNumberFormat="1" applyFont="1" applyAlignment="1">
      <alignment horizontal="right"/>
    </xf>
    <xf numFmtId="15" fontId="0" fillId="0" borderId="0" xfId="0" applyNumberFormat="1"/>
    <xf numFmtId="0" fontId="5" fillId="0" borderId="0" xfId="0" applyFont="1" applyBorder="1" applyAlignment="1">
      <alignment horizontal="right" vertical="center"/>
    </xf>
    <xf numFmtId="0" fontId="0" fillId="0" borderId="14" xfId="0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43" fontId="0" fillId="0" borderId="19" xfId="1" applyFont="1" applyBorder="1"/>
    <xf numFmtId="43" fontId="2" fillId="2" borderId="22" xfId="1" applyFont="1" applyFill="1" applyBorder="1"/>
    <xf numFmtId="164" fontId="0" fillId="0" borderId="23" xfId="0" applyNumberFormat="1" applyBorder="1"/>
    <xf numFmtId="164" fontId="0" fillId="0" borderId="24" xfId="0" applyNumberFormat="1" applyBorder="1"/>
    <xf numFmtId="164" fontId="2" fillId="2" borderId="21" xfId="0" applyNumberFormat="1" applyFont="1" applyFill="1" applyBorder="1"/>
    <xf numFmtId="164" fontId="0" fillId="0" borderId="23" xfId="1" applyNumberFormat="1" applyFont="1" applyBorder="1"/>
    <xf numFmtId="164" fontId="0" fillId="0" borderId="24" xfId="1" applyNumberFormat="1" applyFont="1" applyBorder="1"/>
    <xf numFmtId="0" fontId="2" fillId="2" borderId="26" xfId="0" applyFont="1" applyFill="1" applyBorder="1" applyAlignment="1">
      <alignment horizontal="center"/>
    </xf>
    <xf numFmtId="43" fontId="0" fillId="0" borderId="27" xfId="0" applyNumberFormat="1" applyBorder="1"/>
    <xf numFmtId="43" fontId="0" fillId="0" borderId="28" xfId="0" applyNumberFormat="1" applyBorder="1"/>
    <xf numFmtId="164" fontId="0" fillId="0" borderId="30" xfId="1" applyNumberFormat="1" applyFont="1" applyBorder="1"/>
    <xf numFmtId="164" fontId="0" fillId="0" borderId="28" xfId="1" applyNumberFormat="1" applyFont="1" applyBorder="1"/>
    <xf numFmtId="164" fontId="2" fillId="2" borderId="31" xfId="1" applyNumberFormat="1" applyFont="1" applyFill="1" applyBorder="1"/>
    <xf numFmtId="43" fontId="0" fillId="0" borderId="0" xfId="1" applyFont="1" applyBorder="1"/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left"/>
    </xf>
    <xf numFmtId="43" fontId="2" fillId="2" borderId="36" xfId="1" applyFont="1" applyFill="1" applyBorder="1"/>
    <xf numFmtId="43" fontId="2" fillId="2" borderId="38" xfId="1" applyFont="1" applyFill="1" applyBorder="1"/>
    <xf numFmtId="43" fontId="0" fillId="0" borderId="37" xfId="1" applyFont="1" applyBorder="1"/>
    <xf numFmtId="0" fontId="2" fillId="2" borderId="3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164" fontId="2" fillId="2" borderId="35" xfId="1" applyNumberFormat="1" applyFont="1" applyFill="1" applyBorder="1"/>
    <xf numFmtId="164" fontId="2" fillId="2" borderId="25" xfId="1" applyNumberFormat="1" applyFont="1" applyFill="1" applyBorder="1"/>
    <xf numFmtId="43" fontId="2" fillId="2" borderId="29" xfId="0" applyNumberFormat="1" applyFont="1" applyFill="1" applyBorder="1"/>
    <xf numFmtId="43" fontId="2" fillId="2" borderId="10" xfId="0" applyNumberFormat="1" applyFont="1" applyFill="1" applyBorder="1"/>
  </cellXfs>
  <cellStyles count="3">
    <cellStyle name="Comma" xfId="1" builtinId="3"/>
    <cellStyle name="Comma 2" xfId="2" xr:uid="{3472E28C-4625-4FF6-8628-9501F218AAB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6555-12E5-48AC-9393-A7C3E7BF4123}">
  <dimension ref="A2:E70"/>
  <sheetViews>
    <sheetView tabSelected="1" showWhiteSpace="0" topLeftCell="A43" zoomScaleNormal="100" zoomScalePageLayoutView="80" workbookViewId="0">
      <selection activeCell="G66" sqref="G66"/>
    </sheetView>
  </sheetViews>
  <sheetFormatPr defaultRowHeight="14.25" x14ac:dyDescent="0.45"/>
  <cols>
    <col min="1" max="1" width="41.1328125" customWidth="1"/>
    <col min="2" max="2" width="20.73046875" style="10" customWidth="1"/>
    <col min="3" max="3" width="20.86328125" style="10" customWidth="1"/>
    <col min="4" max="4" width="20.6640625" customWidth="1"/>
    <col min="5" max="5" width="20.59765625" customWidth="1"/>
  </cols>
  <sheetData>
    <row r="2" spans="1:5" ht="19.5" x14ac:dyDescent="0.45">
      <c r="A2" s="52" t="s">
        <v>54</v>
      </c>
      <c r="B2" s="52"/>
      <c r="C2" s="52"/>
      <c r="D2" s="1"/>
      <c r="E2" s="1"/>
    </row>
    <row r="3" spans="1:5" s="4" customFormat="1" ht="19.5" x14ac:dyDescent="0.45">
      <c r="A3" s="6"/>
      <c r="B3" s="9"/>
      <c r="C3" s="9"/>
      <c r="D3" s="5"/>
      <c r="E3" s="5"/>
    </row>
    <row r="4" spans="1:5" s="4" customFormat="1" ht="19.5" x14ac:dyDescent="0.45">
      <c r="A4" s="8" t="s">
        <v>56</v>
      </c>
      <c r="B4" s="25">
        <v>1</v>
      </c>
      <c r="C4" s="9"/>
      <c r="D4" s="5"/>
      <c r="E4" s="5"/>
    </row>
    <row r="5" spans="1:5" x14ac:dyDescent="0.45">
      <c r="A5" s="7" t="s">
        <v>55</v>
      </c>
      <c r="B5" s="23">
        <v>44608</v>
      </c>
      <c r="C5" s="2"/>
    </row>
    <row r="6" spans="1:5" x14ac:dyDescent="0.45">
      <c r="A6" s="7" t="s">
        <v>51</v>
      </c>
      <c r="B6" s="24">
        <v>44620</v>
      </c>
    </row>
    <row r="7" spans="1:5" x14ac:dyDescent="0.45">
      <c r="A7" s="7" t="s">
        <v>52</v>
      </c>
      <c r="B7" s="10" t="s">
        <v>59</v>
      </c>
    </row>
    <row r="8" spans="1:5" x14ac:dyDescent="0.45">
      <c r="A8" s="7" t="s">
        <v>53</v>
      </c>
      <c r="B8" s="10" t="s">
        <v>60</v>
      </c>
    </row>
    <row r="10" spans="1:5" ht="15.75" x14ac:dyDescent="0.5">
      <c r="A10" s="13" t="s">
        <v>47</v>
      </c>
      <c r="B10" s="3"/>
      <c r="C10" s="3"/>
    </row>
    <row r="11" spans="1:5" x14ac:dyDescent="0.45">
      <c r="A11" s="53" t="s">
        <v>0</v>
      </c>
      <c r="B11" s="50" t="s">
        <v>50</v>
      </c>
      <c r="C11" s="49"/>
      <c r="D11" s="48" t="s">
        <v>61</v>
      </c>
      <c r="E11" s="49"/>
    </row>
    <row r="12" spans="1:5" x14ac:dyDescent="0.45">
      <c r="A12" s="54"/>
      <c r="B12" s="12" t="s">
        <v>45</v>
      </c>
      <c r="C12" s="12" t="s">
        <v>46</v>
      </c>
      <c r="D12" s="43" t="s">
        <v>45</v>
      </c>
      <c r="E12" s="27" t="s">
        <v>46</v>
      </c>
    </row>
    <row r="13" spans="1:5" x14ac:dyDescent="0.45">
      <c r="A13" s="18" t="s">
        <v>3</v>
      </c>
      <c r="B13" s="34">
        <v>13815</v>
      </c>
      <c r="C13" s="42">
        <v>67859710.239999965</v>
      </c>
      <c r="D13" s="40">
        <v>20627</v>
      </c>
      <c r="E13" s="15">
        <v>102286000.8</v>
      </c>
    </row>
    <row r="14" spans="1:5" x14ac:dyDescent="0.45">
      <c r="A14" s="19" t="s">
        <v>4</v>
      </c>
      <c r="B14" s="35">
        <v>9700</v>
      </c>
      <c r="C14" s="42">
        <v>46448641.43999996</v>
      </c>
      <c r="D14" s="40">
        <v>14182</v>
      </c>
      <c r="E14" s="15">
        <v>68294904.640000015</v>
      </c>
    </row>
    <row r="15" spans="1:5" x14ac:dyDescent="0.45">
      <c r="A15" s="19" t="s">
        <v>10</v>
      </c>
      <c r="B15" s="35">
        <v>2508</v>
      </c>
      <c r="C15" s="42">
        <v>12355014.959999995</v>
      </c>
      <c r="D15" s="40">
        <v>4039</v>
      </c>
      <c r="E15" s="15">
        <v>20073045.119999994</v>
      </c>
    </row>
    <row r="16" spans="1:5" x14ac:dyDescent="0.45">
      <c r="A16" s="19" t="s">
        <v>7</v>
      </c>
      <c r="B16" s="35">
        <v>3355</v>
      </c>
      <c r="C16" s="42">
        <v>16652749.839999991</v>
      </c>
      <c r="D16" s="40">
        <v>5246</v>
      </c>
      <c r="E16" s="15">
        <v>26139133.759999964</v>
      </c>
    </row>
    <row r="17" spans="1:5" x14ac:dyDescent="0.45">
      <c r="A17" s="19" t="s">
        <v>17</v>
      </c>
      <c r="B17" s="35">
        <v>2955</v>
      </c>
      <c r="C17" s="42">
        <v>14531951.360000005</v>
      </c>
      <c r="D17" s="40">
        <v>4673</v>
      </c>
      <c r="E17" s="15">
        <v>23156610.719999999</v>
      </c>
    </row>
    <row r="18" spans="1:5" x14ac:dyDescent="0.45">
      <c r="A18" s="19" t="s">
        <v>16</v>
      </c>
      <c r="B18" s="35">
        <v>1670</v>
      </c>
      <c r="C18" s="42">
        <v>8386450.1600000001</v>
      </c>
      <c r="D18" s="40">
        <v>2715</v>
      </c>
      <c r="E18" s="15">
        <v>13685081.759999994</v>
      </c>
    </row>
    <row r="19" spans="1:5" x14ac:dyDescent="0.45">
      <c r="A19" s="19" t="s">
        <v>8</v>
      </c>
      <c r="B19" s="35">
        <v>1672</v>
      </c>
      <c r="C19" s="42">
        <v>8674287.6800000016</v>
      </c>
      <c r="D19" s="40">
        <v>2550</v>
      </c>
      <c r="E19" s="15">
        <v>13319667.679999998</v>
      </c>
    </row>
    <row r="20" spans="1:5" x14ac:dyDescent="0.45">
      <c r="A20" s="19" t="s">
        <v>5</v>
      </c>
      <c r="B20" s="35">
        <v>1082</v>
      </c>
      <c r="C20" s="42">
        <v>5341191.6799999988</v>
      </c>
      <c r="D20" s="40">
        <v>1723</v>
      </c>
      <c r="E20" s="15">
        <v>8662346.0799999982</v>
      </c>
    </row>
    <row r="21" spans="1:5" x14ac:dyDescent="0.45">
      <c r="A21" s="19" t="s">
        <v>14</v>
      </c>
      <c r="B21" s="35">
        <v>758</v>
      </c>
      <c r="C21" s="42">
        <v>3761123.6799999997</v>
      </c>
      <c r="D21" s="40">
        <v>1230</v>
      </c>
      <c r="E21" s="15">
        <v>6171657.120000001</v>
      </c>
    </row>
    <row r="22" spans="1:5" x14ac:dyDescent="0.45">
      <c r="A22" s="19" t="s">
        <v>12</v>
      </c>
      <c r="B22" s="35">
        <v>814</v>
      </c>
      <c r="C22" s="42">
        <v>4264421.5999999996</v>
      </c>
      <c r="D22" s="40">
        <v>1308</v>
      </c>
      <c r="E22" s="15">
        <v>6760154.3200000003</v>
      </c>
    </row>
    <row r="23" spans="1:5" x14ac:dyDescent="0.45">
      <c r="A23" s="19" t="s">
        <v>11</v>
      </c>
      <c r="B23" s="35">
        <v>599</v>
      </c>
      <c r="C23" s="42">
        <v>3082003.6800000006</v>
      </c>
      <c r="D23" s="40">
        <v>951</v>
      </c>
      <c r="E23" s="15">
        <v>4878513.76</v>
      </c>
    </row>
    <row r="24" spans="1:5" x14ac:dyDescent="0.45">
      <c r="A24" s="19" t="s">
        <v>15</v>
      </c>
      <c r="B24" s="35">
        <v>841</v>
      </c>
      <c r="C24" s="42">
        <v>4389872.879999999</v>
      </c>
      <c r="D24" s="40">
        <v>1318</v>
      </c>
      <c r="E24" s="15">
        <v>6870979.7600000007</v>
      </c>
    </row>
    <row r="25" spans="1:5" x14ac:dyDescent="0.45">
      <c r="A25" s="19" t="s">
        <v>13</v>
      </c>
      <c r="B25" s="35">
        <v>397</v>
      </c>
      <c r="C25" s="42">
        <v>2087437.84</v>
      </c>
      <c r="D25" s="40">
        <v>682</v>
      </c>
      <c r="E25" s="15">
        <v>3559207.6</v>
      </c>
    </row>
    <row r="26" spans="1:5" x14ac:dyDescent="0.45">
      <c r="A26" s="19" t="s">
        <v>36</v>
      </c>
      <c r="B26" s="35">
        <v>268</v>
      </c>
      <c r="C26" s="42">
        <v>1357167.68</v>
      </c>
      <c r="D26" s="40">
        <v>437</v>
      </c>
      <c r="E26" s="15">
        <v>2204588.1599999997</v>
      </c>
    </row>
    <row r="27" spans="1:5" x14ac:dyDescent="0.45">
      <c r="A27" s="19" t="s">
        <v>29</v>
      </c>
      <c r="B27" s="35">
        <v>290</v>
      </c>
      <c r="C27" s="42">
        <v>1455904.4799999997</v>
      </c>
      <c r="D27" s="40">
        <v>449</v>
      </c>
      <c r="E27" s="15">
        <v>2307958.3200000008</v>
      </c>
    </row>
    <row r="28" spans="1:5" x14ac:dyDescent="0.45">
      <c r="A28" s="19" t="s">
        <v>2</v>
      </c>
      <c r="B28" s="35">
        <v>310</v>
      </c>
      <c r="C28" s="42">
        <v>1523429.12</v>
      </c>
      <c r="D28" s="40">
        <v>448</v>
      </c>
      <c r="E28" s="15">
        <v>2227030.64</v>
      </c>
    </row>
    <row r="29" spans="1:5" x14ac:dyDescent="0.45">
      <c r="A29" s="19" t="s">
        <v>37</v>
      </c>
      <c r="B29" s="35">
        <v>146</v>
      </c>
      <c r="C29" s="42">
        <v>727999.52</v>
      </c>
      <c r="D29" s="40">
        <v>234</v>
      </c>
      <c r="E29" s="15">
        <v>1183539.3600000003</v>
      </c>
    </row>
    <row r="30" spans="1:5" x14ac:dyDescent="0.45">
      <c r="A30" s="19" t="s">
        <v>9</v>
      </c>
      <c r="B30" s="35">
        <v>236</v>
      </c>
      <c r="C30" s="42">
        <v>1204538.6400000001</v>
      </c>
      <c r="D30" s="40">
        <v>348</v>
      </c>
      <c r="E30" s="47">
        <v>1733659.04</v>
      </c>
    </row>
    <row r="31" spans="1:5" x14ac:dyDescent="0.45">
      <c r="A31" s="44" t="s">
        <v>43</v>
      </c>
      <c r="B31" s="60">
        <f t="shared" ref="B31:C31" si="0">SUM(B13:B30)</f>
        <v>41416</v>
      </c>
      <c r="C31" s="45">
        <f t="shared" si="0"/>
        <v>204103896.47999993</v>
      </c>
      <c r="D31" s="61">
        <f t="shared" ref="D31:E31" si="1">SUM(D13:D30)</f>
        <v>63160</v>
      </c>
      <c r="E31" s="46">
        <f t="shared" si="1"/>
        <v>313514078.63999999</v>
      </c>
    </row>
    <row r="33" spans="1:5" ht="15.75" x14ac:dyDescent="0.5">
      <c r="A33" s="13" t="s">
        <v>48</v>
      </c>
      <c r="B33" s="3"/>
      <c r="C33" s="3"/>
    </row>
    <row r="34" spans="1:5" x14ac:dyDescent="0.45">
      <c r="A34" s="55" t="s">
        <v>44</v>
      </c>
      <c r="B34" s="59" t="s">
        <v>50</v>
      </c>
      <c r="C34" s="49"/>
      <c r="D34" s="50" t="s">
        <v>61</v>
      </c>
      <c r="E34" s="51"/>
    </row>
    <row r="35" spans="1:5" x14ac:dyDescent="0.45">
      <c r="A35" s="56"/>
      <c r="B35" s="12" t="s">
        <v>45</v>
      </c>
      <c r="C35" s="36" t="s">
        <v>46</v>
      </c>
      <c r="D35" s="12" t="s">
        <v>45</v>
      </c>
      <c r="E35" s="28" t="s">
        <v>46</v>
      </c>
    </row>
    <row r="36" spans="1:5" x14ac:dyDescent="0.45">
      <c r="A36" s="21" t="s">
        <v>21</v>
      </c>
      <c r="B36" s="11">
        <v>5003</v>
      </c>
      <c r="C36" s="37">
        <v>24761700.240000002</v>
      </c>
      <c r="D36" s="39">
        <v>8424</v>
      </c>
      <c r="E36" s="29">
        <v>41911575.039999984</v>
      </c>
    </row>
    <row r="37" spans="1:5" x14ac:dyDescent="0.45">
      <c r="A37" s="22" t="s">
        <v>28</v>
      </c>
      <c r="B37" s="11">
        <v>3795</v>
      </c>
      <c r="C37" s="38">
        <v>18035801.039999995</v>
      </c>
      <c r="D37" s="40">
        <v>5986</v>
      </c>
      <c r="E37" s="29">
        <v>28765829.359999981</v>
      </c>
    </row>
    <row r="38" spans="1:5" x14ac:dyDescent="0.45">
      <c r="A38" s="22" t="s">
        <v>30</v>
      </c>
      <c r="B38" s="11">
        <v>3592</v>
      </c>
      <c r="C38" s="38">
        <v>16965270.639999997</v>
      </c>
      <c r="D38" s="40">
        <v>5332</v>
      </c>
      <c r="E38" s="29">
        <v>25216740.240000013</v>
      </c>
    </row>
    <row r="39" spans="1:5" x14ac:dyDescent="0.45">
      <c r="A39" s="22" t="s">
        <v>6</v>
      </c>
      <c r="B39" s="11">
        <v>5298</v>
      </c>
      <c r="C39" s="38">
        <v>33200650.879999995</v>
      </c>
      <c r="D39" s="40">
        <v>7908</v>
      </c>
      <c r="E39" s="29">
        <v>50170671.359999985</v>
      </c>
    </row>
    <row r="40" spans="1:5" x14ac:dyDescent="0.45">
      <c r="A40" s="22" t="s">
        <v>33</v>
      </c>
      <c r="B40" s="11">
        <v>3739</v>
      </c>
      <c r="C40" s="38">
        <v>18706604.32</v>
      </c>
      <c r="D40" s="40">
        <v>5594</v>
      </c>
      <c r="E40" s="29">
        <v>28320409.04000001</v>
      </c>
    </row>
    <row r="41" spans="1:5" x14ac:dyDescent="0.45">
      <c r="A41" s="22" t="s">
        <v>2</v>
      </c>
      <c r="B41" s="11">
        <v>3223</v>
      </c>
      <c r="C41" s="38">
        <v>13166902.24</v>
      </c>
      <c r="D41" s="40">
        <v>4949</v>
      </c>
      <c r="E41" s="29">
        <v>20126089.120000001</v>
      </c>
    </row>
    <row r="42" spans="1:5" x14ac:dyDescent="0.45">
      <c r="A42" s="22" t="s">
        <v>27</v>
      </c>
      <c r="B42" s="11">
        <v>1767</v>
      </c>
      <c r="C42" s="38">
        <v>9493271.7600000016</v>
      </c>
      <c r="D42" s="40">
        <v>2812</v>
      </c>
      <c r="E42" s="29">
        <v>15460500.720000004</v>
      </c>
    </row>
    <row r="43" spans="1:5" x14ac:dyDescent="0.45">
      <c r="A43" s="22" t="s">
        <v>34</v>
      </c>
      <c r="B43" s="11">
        <v>4128</v>
      </c>
      <c r="C43" s="38">
        <v>17261022.959999997</v>
      </c>
      <c r="D43" s="40">
        <v>5859</v>
      </c>
      <c r="E43" s="29">
        <v>24526061.359999992</v>
      </c>
    </row>
    <row r="44" spans="1:5" x14ac:dyDescent="0.45">
      <c r="A44" s="22" t="s">
        <v>18</v>
      </c>
      <c r="B44" s="11">
        <v>2329</v>
      </c>
      <c r="C44" s="38">
        <v>10985094.24</v>
      </c>
      <c r="D44" s="40">
        <v>3448</v>
      </c>
      <c r="E44" s="29">
        <v>16276199.919999996</v>
      </c>
    </row>
    <row r="45" spans="1:5" x14ac:dyDescent="0.45">
      <c r="A45" s="22" t="s">
        <v>25</v>
      </c>
      <c r="B45" s="11">
        <v>1386</v>
      </c>
      <c r="C45" s="38">
        <v>6651431.6800000016</v>
      </c>
      <c r="D45" s="40">
        <v>2287</v>
      </c>
      <c r="E45" s="29">
        <v>10971041.679999996</v>
      </c>
    </row>
    <row r="46" spans="1:5" x14ac:dyDescent="0.45">
      <c r="A46" s="22" t="s">
        <v>32</v>
      </c>
      <c r="B46" s="11">
        <v>1461</v>
      </c>
      <c r="C46" s="38">
        <v>6878726.5600000005</v>
      </c>
      <c r="D46" s="40">
        <v>2189</v>
      </c>
      <c r="E46" s="29">
        <v>10309246.800000003</v>
      </c>
    </row>
    <row r="47" spans="1:5" x14ac:dyDescent="0.45">
      <c r="A47" s="22" t="s">
        <v>35</v>
      </c>
      <c r="B47" s="11">
        <v>1341</v>
      </c>
      <c r="C47" s="38">
        <v>6830181.8399999999</v>
      </c>
      <c r="D47" s="40">
        <v>1997</v>
      </c>
      <c r="E47" s="29">
        <v>10283555.279999999</v>
      </c>
    </row>
    <row r="48" spans="1:5" x14ac:dyDescent="0.45">
      <c r="A48" s="22" t="s">
        <v>20</v>
      </c>
      <c r="B48" s="11">
        <v>1449</v>
      </c>
      <c r="C48" s="38">
        <v>7026012.5599999987</v>
      </c>
      <c r="D48" s="40">
        <v>2089</v>
      </c>
      <c r="E48" s="29">
        <v>10204944.000000002</v>
      </c>
    </row>
    <row r="49" spans="1:5" x14ac:dyDescent="0.45">
      <c r="A49" s="22" t="s">
        <v>19</v>
      </c>
      <c r="B49" s="11">
        <v>462</v>
      </c>
      <c r="C49" s="38">
        <v>2285391.2799999998</v>
      </c>
      <c r="D49" s="40">
        <v>779</v>
      </c>
      <c r="E49" s="29">
        <v>3909770.56</v>
      </c>
    </row>
    <row r="50" spans="1:5" x14ac:dyDescent="0.45">
      <c r="A50" s="22" t="s">
        <v>22</v>
      </c>
      <c r="B50" s="11">
        <v>919</v>
      </c>
      <c r="C50" s="38">
        <v>4456727.4400000013</v>
      </c>
      <c r="D50" s="40">
        <v>1338</v>
      </c>
      <c r="E50" s="29">
        <v>6480056.2399999993</v>
      </c>
    </row>
    <row r="51" spans="1:5" x14ac:dyDescent="0.45">
      <c r="A51" s="22" t="s">
        <v>26</v>
      </c>
      <c r="B51" s="11">
        <v>870</v>
      </c>
      <c r="C51" s="38">
        <v>4166361.6</v>
      </c>
      <c r="D51" s="40">
        <v>1229</v>
      </c>
      <c r="E51" s="29">
        <v>5890116.6399999997</v>
      </c>
    </row>
    <row r="52" spans="1:5" x14ac:dyDescent="0.45">
      <c r="A52" s="22" t="s">
        <v>24</v>
      </c>
      <c r="B52" s="11">
        <v>482</v>
      </c>
      <c r="C52" s="38">
        <v>2319258.7199999997</v>
      </c>
      <c r="D52" s="40">
        <v>675</v>
      </c>
      <c r="E52" s="29">
        <v>3246211.92</v>
      </c>
    </row>
    <row r="53" spans="1:5" x14ac:dyDescent="0.45">
      <c r="A53" s="22" t="s">
        <v>31</v>
      </c>
      <c r="B53" s="11">
        <v>116</v>
      </c>
      <c r="C53" s="38">
        <v>599630.48</v>
      </c>
      <c r="D53" s="40">
        <v>173</v>
      </c>
      <c r="E53" s="29">
        <v>937203.36</v>
      </c>
    </row>
    <row r="54" spans="1:5" x14ac:dyDescent="0.45">
      <c r="A54" s="22" t="s">
        <v>23</v>
      </c>
      <c r="B54" s="11">
        <v>49</v>
      </c>
      <c r="C54" s="38">
        <v>271056</v>
      </c>
      <c r="D54" s="40">
        <v>84</v>
      </c>
      <c r="E54" s="29">
        <v>460656</v>
      </c>
    </row>
    <row r="55" spans="1:5" x14ac:dyDescent="0.45">
      <c r="A55" s="22" t="s">
        <v>57</v>
      </c>
      <c r="B55" s="11">
        <v>7</v>
      </c>
      <c r="C55" s="38">
        <v>42800</v>
      </c>
      <c r="D55" s="40">
        <v>8</v>
      </c>
      <c r="E55" s="29">
        <v>47200</v>
      </c>
    </row>
    <row r="56" spans="1:5" x14ac:dyDescent="0.45">
      <c r="A56" s="20" t="s">
        <v>43</v>
      </c>
      <c r="B56" s="17">
        <f t="shared" ref="B56:E56" si="2">SUM(B36:B55)</f>
        <v>41416</v>
      </c>
      <c r="C56" s="62">
        <f t="shared" si="2"/>
        <v>204103896.48000002</v>
      </c>
      <c r="D56" s="41">
        <f t="shared" si="2"/>
        <v>63160</v>
      </c>
      <c r="E56" s="30">
        <f t="shared" si="2"/>
        <v>313514078.63999993</v>
      </c>
    </row>
    <row r="57" spans="1:5" x14ac:dyDescent="0.45">
      <c r="A57" s="22" t="s">
        <v>58</v>
      </c>
    </row>
    <row r="60" spans="1:5" ht="15.75" x14ac:dyDescent="0.5">
      <c r="A60" s="13" t="s">
        <v>49</v>
      </c>
      <c r="B60" s="3"/>
      <c r="C60" s="3"/>
    </row>
    <row r="61" spans="1:5" x14ac:dyDescent="0.45">
      <c r="A61" s="57" t="s">
        <v>42</v>
      </c>
      <c r="B61" s="59" t="s">
        <v>50</v>
      </c>
      <c r="C61" s="49"/>
      <c r="D61" s="50" t="s">
        <v>61</v>
      </c>
      <c r="E61" s="51"/>
    </row>
    <row r="62" spans="1:5" x14ac:dyDescent="0.45">
      <c r="A62" s="58"/>
      <c r="B62" s="12" t="s">
        <v>45</v>
      </c>
      <c r="C62" s="14" t="s">
        <v>46</v>
      </c>
      <c r="D62" s="12" t="s">
        <v>45</v>
      </c>
      <c r="E62" s="28" t="s">
        <v>46</v>
      </c>
    </row>
    <row r="63" spans="1:5" x14ac:dyDescent="0.45">
      <c r="A63" s="21" t="s">
        <v>1</v>
      </c>
      <c r="B63" s="31">
        <v>25754</v>
      </c>
      <c r="C63" s="16">
        <v>137700525.52000001</v>
      </c>
      <c r="D63" s="34">
        <v>39444</v>
      </c>
      <c r="E63" s="29">
        <v>212866889.27999994</v>
      </c>
    </row>
    <row r="64" spans="1:5" x14ac:dyDescent="0.45">
      <c r="A64" s="22" t="s">
        <v>38</v>
      </c>
      <c r="B64" s="32">
        <v>14332</v>
      </c>
      <c r="C64" s="16">
        <v>59445133.439999953</v>
      </c>
      <c r="D64" s="35">
        <v>21604</v>
      </c>
      <c r="E64" s="29">
        <v>89356269.759999976</v>
      </c>
    </row>
    <row r="65" spans="1:5" x14ac:dyDescent="0.45">
      <c r="A65" s="22" t="s">
        <v>39</v>
      </c>
      <c r="B65" s="32">
        <v>891</v>
      </c>
      <c r="C65" s="16">
        <v>4465465.76</v>
      </c>
      <c r="D65" s="35">
        <v>1386</v>
      </c>
      <c r="E65" s="29">
        <v>7053301.2799999993</v>
      </c>
    </row>
    <row r="66" spans="1:5" x14ac:dyDescent="0.45">
      <c r="A66" s="22" t="s">
        <v>40</v>
      </c>
      <c r="B66" s="32">
        <v>191</v>
      </c>
      <c r="C66" s="16">
        <v>1126071.1199999999</v>
      </c>
      <c r="D66" s="35">
        <v>335</v>
      </c>
      <c r="E66" s="29">
        <v>2037653.5199999998</v>
      </c>
    </row>
    <row r="67" spans="1:5" x14ac:dyDescent="0.45">
      <c r="A67" s="22" t="s">
        <v>41</v>
      </c>
      <c r="B67" s="32">
        <v>246</v>
      </c>
      <c r="C67" s="16">
        <v>1348700.6400000001</v>
      </c>
      <c r="D67" s="35">
        <v>385</v>
      </c>
      <c r="E67" s="29">
        <v>2140764.8000000003</v>
      </c>
    </row>
    <row r="68" spans="1:5" x14ac:dyDescent="0.45">
      <c r="A68" s="22" t="s">
        <v>57</v>
      </c>
      <c r="B68" s="32">
        <v>2</v>
      </c>
      <c r="C68" s="16">
        <v>18000</v>
      </c>
      <c r="D68" s="35">
        <v>6</v>
      </c>
      <c r="E68" s="29">
        <v>59200</v>
      </c>
    </row>
    <row r="69" spans="1:5" x14ac:dyDescent="0.45">
      <c r="A69" s="20" t="s">
        <v>43</v>
      </c>
      <c r="B69" s="33">
        <f>SUM(B63:B68)</f>
        <v>41416</v>
      </c>
      <c r="C69" s="63">
        <f>SUM(C63:C68)</f>
        <v>204103896.47999996</v>
      </c>
      <c r="D69" s="33">
        <f t="shared" ref="D69:E69" si="3">SUM(D63:D68)</f>
        <v>63160</v>
      </c>
      <c r="E69" s="30">
        <f t="shared" si="3"/>
        <v>313514078.63999987</v>
      </c>
    </row>
    <row r="70" spans="1:5" x14ac:dyDescent="0.45">
      <c r="A70" s="26" t="s">
        <v>62</v>
      </c>
    </row>
  </sheetData>
  <mergeCells count="10">
    <mergeCell ref="D11:E11"/>
    <mergeCell ref="D34:E34"/>
    <mergeCell ref="D61:E61"/>
    <mergeCell ref="A2:C2"/>
    <mergeCell ref="A11:A12"/>
    <mergeCell ref="B11:C11"/>
    <mergeCell ref="A34:A35"/>
    <mergeCell ref="A61:A62"/>
    <mergeCell ref="B34:C34"/>
    <mergeCell ref="B61:C61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CSP Payment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Derik Castillo</dc:creator>
  <cp:lastModifiedBy>Derik Castillo</cp:lastModifiedBy>
  <cp:lastPrinted>2021-11-17T22:18:50Z</cp:lastPrinted>
  <dcterms:created xsi:type="dcterms:W3CDTF">2021-11-16T01:48:06Z</dcterms:created>
  <dcterms:modified xsi:type="dcterms:W3CDTF">2022-03-10T00:45:06Z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64f9a836-ebe9-47d4-a5f2-4f849d9a8815_Enabled">
    <vt:lpwstr>true</vt:lpwstr>
  </property>
  <property fmtid="{D5CDD505-2E9C-101B-9397-08002B2CF9AE}" pid="5" name="MSIP_Label_64f9a836-ebe9-47d4-a5f2-4f849d9a8815_SetDate">
    <vt:lpwstr>2022-03-10T00:44:42Z</vt:lpwstr>
  </property>
  <property fmtid="{D5CDD505-2E9C-101B-9397-08002B2CF9AE}" pid="6" name="MSIP_Label_64f9a836-ebe9-47d4-a5f2-4f849d9a8815_Method">
    <vt:lpwstr>Privileged</vt:lpwstr>
  </property>
  <property fmtid="{D5CDD505-2E9C-101B-9397-08002B2CF9AE}" pid="7" name="MSIP_Label_64f9a836-ebe9-47d4-a5f2-4f849d9a8815_Name">
    <vt:lpwstr>64f9a836-ebe9-47d4-a5f2-4f849d9a8815</vt:lpwstr>
  </property>
  <property fmtid="{D5CDD505-2E9C-101B-9397-08002B2CF9AE}" pid="8" name="MSIP_Label_64f9a836-ebe9-47d4-a5f2-4f849d9a8815_SiteId">
    <vt:lpwstr>fb39e3e9-23a9-404e-93a2-b42a87d94f35</vt:lpwstr>
  </property>
  <property fmtid="{D5CDD505-2E9C-101B-9397-08002B2CF9AE}" pid="9" name="MSIP_Label_64f9a836-ebe9-47d4-a5f2-4f849d9a8815_ActionId">
    <vt:lpwstr>f77211f2-fe38-4a24-9a61-31651e8f7583</vt:lpwstr>
  </property>
  <property fmtid="{D5CDD505-2E9C-101B-9397-08002B2CF9AE}" pid="10" name="MSIP_Label_64f9a836-ebe9-47d4-a5f2-4f849d9a8815_ContentBits">
    <vt:lpwstr>1</vt:lpwstr>
  </property>
</Properties>
</file>