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dxw6\Downloads\"/>
    </mc:Choice>
  </mc:AlternateContent>
  <xr:revisionPtr revIDLastSave="0" documentId="13_ncr:1_{C70E261A-627E-4DE0-8B92-82822528B0D2}" xr6:coauthVersionLast="47" xr6:coauthVersionMax="47" xr10:uidLastSave="{00000000-0000-0000-0000-000000000000}"/>
  <bookViews>
    <workbookView xWindow="22650" yWindow="1410" windowWidth="15585" windowHeight="17940" tabRatio="791" activeTab="2" xr2:uid="{E01AA1BC-5117-42CB-A793-06F99E3B6EF2}"/>
  </bookViews>
  <sheets>
    <sheet name="CSP Payment 1" sheetId="7" r:id="rId1"/>
    <sheet name="CSP Payment 2" sheetId="17" r:id="rId2"/>
    <sheet name="CSP_All Periods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7" l="1"/>
  <c r="B69" i="17"/>
  <c r="C56" i="17"/>
  <c r="B56" i="17"/>
  <c r="C31" i="17"/>
  <c r="B31" i="17"/>
  <c r="G69" i="7"/>
  <c r="F69" i="7"/>
  <c r="E69" i="7"/>
  <c r="D69" i="7"/>
  <c r="G56" i="7"/>
  <c r="F56" i="7"/>
  <c r="E56" i="7"/>
  <c r="D56" i="7"/>
  <c r="G31" i="7"/>
  <c r="F31" i="7"/>
  <c r="D31" i="7"/>
  <c r="E31" i="7"/>
  <c r="B67" i="13" l="1"/>
  <c r="C67" i="13"/>
  <c r="B54" i="13"/>
  <c r="C54" i="13"/>
  <c r="B29" i="13"/>
  <c r="C29" i="13"/>
  <c r="B69" i="7"/>
  <c r="C69" i="7"/>
  <c r="B56" i="7"/>
  <c r="C56" i="7"/>
  <c r="B31" i="7"/>
  <c r="C31" i="7"/>
</calcChain>
</file>

<file path=xl/sharedStrings.xml><?xml version="1.0" encoding="utf-8"?>
<sst xmlns="http://schemas.openxmlformats.org/spreadsheetml/2006/main" count="227" uniqueCount="70">
  <si>
    <t>Region</t>
  </si>
  <si>
    <t>Company</t>
  </si>
  <si>
    <t>Manukau</t>
  </si>
  <si>
    <t>Takapuna</t>
  </si>
  <si>
    <t>Whangarei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</si>
  <si>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</si>
  <si>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</si>
  <si>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</si>
  <si>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</si>
  <si>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</si>
  <si>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</si>
  <si>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</si>
  <si>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</si>
  <si>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</si>
  <si>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</si>
  <si>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</si>
  <si>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Construction</t>
  </si>
  <si>
    <t>Manufacturing</t>
  </si>
  <si>
    <t>Mining</t>
  </si>
  <si>
    <t>Timaru</t>
  </si>
  <si>
    <t>Invercargill</t>
  </si>
  <si>
    <t>Gisborne</t>
  </si>
  <si>
    <t>Individual</t>
  </si>
  <si>
    <t>Partnership</t>
  </si>
  <si>
    <t>Trust</t>
  </si>
  <si>
    <t>Entity Type</t>
  </si>
  <si>
    <t>Disbursements by Entity Type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</si>
  <si>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</si>
  <si>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</si>
  <si>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</si>
  <si>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</si>
  <si>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</si>
  <si>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As at 10 March 2022</t>
  </si>
  <si>
    <t>CSP</t>
  </si>
  <si>
    <t>Applications are still open</t>
  </si>
  <si>
    <t>As at 17 March 2022</t>
  </si>
  <si>
    <t>Other*</t>
  </si>
  <si>
    <t>* Entity type with less than 5 customers were amalgamated due to privacy reasons</t>
  </si>
  <si>
    <t>* Industry type not shown due to privacy reasons</t>
  </si>
  <si>
    <t>COVID-19 Support Payment (CSP)</t>
  </si>
  <si>
    <t>$4,000 plus $400 per FTE or 8 times the revenue drop (whichever is lesser)</t>
  </si>
  <si>
    <t>Disbursements by region</t>
  </si>
  <si>
    <t>Number of customers</t>
  </si>
  <si>
    <t>Payment amount</t>
  </si>
  <si>
    <t>Nature of business</t>
  </si>
  <si>
    <t>Entity type</t>
  </si>
  <si>
    <t>Disbursements by entity type</t>
  </si>
  <si>
    <t>Disbursements by industry</t>
  </si>
  <si>
    <t>None</t>
  </si>
  <si>
    <t>Other services</t>
  </si>
  <si>
    <t>Professional, scientific and technical services</t>
  </si>
  <si>
    <t>Accommodation and food services</t>
  </si>
  <si>
    <t>Retail trade</t>
  </si>
  <si>
    <t>Transport, postal and warehousing</t>
  </si>
  <si>
    <t>Administrative and support services</t>
  </si>
  <si>
    <t>Health care and social assistance</t>
  </si>
  <si>
    <t>Rental, hiring and real estate services</t>
  </si>
  <si>
    <t>Wholesale trade</t>
  </si>
  <si>
    <t>Arts and recreation services</t>
  </si>
  <si>
    <t>Agriculture, forestry and fishing</t>
  </si>
  <si>
    <t>Education and training</t>
  </si>
  <si>
    <t>Information media and telecommunications</t>
  </si>
  <si>
    <t>Financial and insurance services</t>
  </si>
  <si>
    <t>Public administration and safety</t>
  </si>
  <si>
    <t>Electricity, gas, water and waste services</t>
  </si>
  <si>
    <t>Society or club</t>
  </si>
  <si>
    <t>*Entity type with less than 5 customers were amalgamated due to privacy reasons</t>
  </si>
  <si>
    <t>Grand total</t>
  </si>
  <si>
    <t xml:space="preserve">CSP : All periods </t>
  </si>
  <si>
    <t>Number of distinct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</si>
</sst>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0"/>
      <color theme="8" tint="-0.49998474074526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/>
      </left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 style="thin">
        <color theme="4" tint="0.39997558519241921"/>
      </top>
      <bottom style="thin">
        <color theme="8"/>
      </bottom>
      <diagonal/>
    </border>
    <border>
      <left/>
      <right/>
      <top style="thin">
        <color theme="4" tint="0.39997558519241921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22" xfId="0" applyBorder="1"/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4" fontId="7" fillId="0" borderId="0" xfId="1" applyNumberFormat="1" applyFont="1"/>
    <xf numFmtId="44" fontId="7" fillId="0" borderId="18" xfId="5" applyFont="1" applyBorder="1"/>
    <xf numFmtId="0" fontId="8" fillId="2" borderId="19" xfId="0" applyFont="1" applyFill="1" applyBorder="1" applyAlignment="1">
      <alignment horizontal="left"/>
    </xf>
    <xf numFmtId="164" fontId="8" fillId="2" borderId="20" xfId="1" applyNumberFormat="1" applyFont="1" applyFill="1" applyBorder="1"/>
    <xf numFmtId="44" fontId="8" fillId="2" borderId="21" xfId="5" applyFont="1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164" fontId="7" fillId="0" borderId="0" xfId="0" applyNumberFormat="1" applyFont="1"/>
    <xf numFmtId="43" fontId="7" fillId="0" borderId="0" xfId="0" applyNumberFormat="1" applyFont="1"/>
    <xf numFmtId="44" fontId="7" fillId="0" borderId="0" xfId="5" applyFont="1"/>
    <xf numFmtId="164" fontId="8" fillId="2" borderId="20" xfId="0" applyNumberFormat="1" applyFont="1" applyFill="1" applyBorder="1"/>
    <xf numFmtId="0" fontId="7" fillId="0" borderId="14" xfId="0" applyFont="1" applyBorder="1" applyAlignment="1">
      <alignment horizontal="left"/>
    </xf>
    <xf numFmtId="0" fontId="7" fillId="0" borderId="0" xfId="0" applyFont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/>
    </xf>
    <xf numFmtId="164" fontId="8" fillId="2" borderId="25" xfId="1" applyNumberFormat="1" applyFont="1" applyFill="1" applyBorder="1"/>
    <xf numFmtId="0" fontId="7" fillId="0" borderId="14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12" fillId="0" borderId="0" xfId="0" applyNumberFormat="1" applyFont="1" applyAlignment="1">
      <alignment horizontal="right"/>
    </xf>
    <xf numFmtId="15" fontId="7" fillId="0" borderId="0" xfId="0" applyNumberFormat="1" applyFont="1"/>
    <xf numFmtId="0" fontId="11" fillId="0" borderId="0" xfId="0" applyFont="1" applyBorder="1" applyAlignment="1">
      <alignment horizontal="center"/>
    </xf>
    <xf numFmtId="44" fontId="8" fillId="2" borderId="24" xfId="5" applyFont="1" applyFill="1" applyBorder="1"/>
    <xf numFmtId="164" fontId="8" fillId="2" borderId="25" xfId="0" applyNumberFormat="1" applyFont="1" applyFill="1" applyBorder="1"/>
    <xf numFmtId="0" fontId="13" fillId="0" borderId="0" xfId="0" applyFont="1"/>
    <xf numFmtId="0" fontId="8" fillId="0" borderId="0" xfId="0" applyFont="1"/>
    <xf numFmtId="0" fontId="8" fillId="2" borderId="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44" fontId="8" fillId="2" borderId="20" xfId="5" applyFont="1" applyFill="1" applyBorder="1"/>
  </cellXfs>
  <cellStyles count="6">
    <cellStyle name="Comma" xfId="1" builtinId="3"/>
    <cellStyle name="Comma 2" xfId="2" xr:uid="{3472E28C-4625-4FF6-8628-9501F218AAB8}"/>
    <cellStyle name="Comma 2 2" xfId="4" xr:uid="{E9CD71ED-9316-433C-8B32-9174FAB85820}"/>
    <cellStyle name="Comma 3" xfId="3" xr:uid="{53258F83-5124-49C5-B97A-463DCD8E1229}"/>
    <cellStyle name="Currency" xfId="5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I70"/>
  <sheetViews>
    <sheetView showWhiteSpace="0" zoomScaleNormal="100" zoomScalePageLayoutView="80" workbookViewId="0">
      <selection activeCell="A54" sqref="A54"/>
    </sheetView>
  </sheetViews>
  <sheetFormatPr defaultRowHeight="15" x14ac:dyDescent="0.25"/>
  <cols>
    <col min="1" max="1" width="41.140625" customWidth="1"/>
    <col min="2" max="2" width="19.28515625" style="8" customWidth="1"/>
    <col min="3" max="7" width="20.85546875" style="8" customWidth="1"/>
  </cols>
  <sheetData>
    <row r="2" spans="1:9" ht="19.5" x14ac:dyDescent="0.25">
      <c r="A2" s="39" t="s">
        <v>39</v>
      </c>
      <c r="B2" s="39"/>
      <c r="C2" s="39"/>
      <c r="D2" s="9"/>
      <c r="E2" s="9"/>
      <c r="F2" s="10"/>
      <c r="G2" s="10"/>
      <c r="H2" s="1"/>
      <c r="I2" s="1"/>
    </row>
    <row r="3" spans="1:9" s="4" customFormat="1" ht="19.5" x14ac:dyDescent="0.25">
      <c r="A3" s="6"/>
      <c r="B3" s="7"/>
      <c r="C3" s="7"/>
      <c r="D3" s="7"/>
      <c r="E3" s="7"/>
      <c r="F3" s="7"/>
      <c r="G3" s="7"/>
      <c r="H3" s="5"/>
      <c r="I3" s="5"/>
    </row>
    <row r="4" spans="1:9" s="4" customFormat="1" ht="19.5" x14ac:dyDescent="0.25">
      <c r="A4" s="62" t="s">
        <v>33</v>
      </c>
      <c r="B4" s="56">
        <v>1</v>
      </c>
      <c r="C4" s="7"/>
      <c r="D4" s="7"/>
      <c r="E4" s="7"/>
      <c r="F4" s="7"/>
      <c r="G4" s="7"/>
      <c r="H4" s="5"/>
      <c r="I4" s="5"/>
    </row>
    <row r="5" spans="1:9" x14ac:dyDescent="0.25">
      <c r="A5" s="63" t="s">
        <v>28</v>
      </c>
      <c r="B5" s="57">
        <v>44608</v>
      </c>
      <c r="C5" s="2"/>
      <c r="D5" s="2"/>
      <c r="E5" s="2"/>
      <c r="F5" s="2"/>
      <c r="G5" s="2"/>
    </row>
    <row r="6" spans="1:9" x14ac:dyDescent="0.25">
      <c r="A6" s="63" t="s">
        <v>29</v>
      </c>
      <c r="B6" s="58">
        <v>44620</v>
      </c>
    </row>
    <row r="7" spans="1:9" x14ac:dyDescent="0.25">
      <c r="A7" s="63" t="s">
        <v>30</v>
      </c>
      <c r="B7" s="34" t="s">
        <v>34</v>
      </c>
    </row>
    <row r="8" spans="1:9" x14ac:dyDescent="0.25">
      <c r="A8" s="63" t="s">
        <v>31</v>
      </c>
      <c r="B8" s="34" t="s">
        <v>40</v>
      </c>
    </row>
    <row r="10" spans="1:9" ht="15.75" x14ac:dyDescent="0.25">
      <c r="A10" s="38" t="s">
        <v>41</v>
      </c>
      <c r="B10" s="3"/>
      <c r="C10" s="3"/>
      <c r="D10" s="3"/>
      <c r="E10" s="3"/>
      <c r="F10" s="3"/>
      <c r="G10" s="3"/>
    </row>
    <row r="11" spans="1:9" x14ac:dyDescent="0.25">
      <c r="A11" s="14" t="s">
        <v>0</v>
      </c>
      <c r="B11" s="15" t="s">
        <v>27</v>
      </c>
      <c r="C11" s="16"/>
      <c r="D11" s="15" t="s">
        <v>32</v>
      </c>
      <c r="E11" s="16"/>
      <c r="F11" s="15" t="s">
        <v>35</v>
      </c>
      <c r="G11" s="17"/>
    </row>
    <row r="12" spans="1:9" ht="26.25" x14ac:dyDescent="0.25">
      <c r="A12" s="18"/>
      <c r="B12" s="64" t="s">
        <v>42</v>
      </c>
      <c r="C12" s="64" t="s">
        <v>43</v>
      </c>
      <c r="D12" s="64" t="s">
        <v>42</v>
      </c>
      <c r="E12" s="64" t="s">
        <v>43</v>
      </c>
      <c r="F12" s="64" t="s">
        <v>42</v>
      </c>
      <c r="G12" s="65" t="s">
        <v>43</v>
      </c>
    </row>
    <row r="13" spans="1:9" x14ac:dyDescent="0.25">
      <c r="A13" s="12" t="s">
        <v>2</v>
      </c>
      <c r="B13" s="21">
        <v>13815</v>
      </c>
      <c r="C13" s="31">
        <v>67859710.239999965</v>
      </c>
      <c r="D13" s="21">
        <v>20627</v>
      </c>
      <c r="E13" s="31">
        <v>102286000.8</v>
      </c>
      <c r="F13" s="21">
        <v>23779</v>
      </c>
      <c r="G13" s="22">
        <v>118353661.27999997</v>
      </c>
    </row>
    <row r="14" spans="1:9" x14ac:dyDescent="0.25">
      <c r="A14" s="13" t="s">
        <v>3</v>
      </c>
      <c r="B14" s="21">
        <v>9700</v>
      </c>
      <c r="C14" s="31">
        <v>46448641.43999996</v>
      </c>
      <c r="D14" s="21">
        <v>14182</v>
      </c>
      <c r="E14" s="31">
        <v>68294904.640000015</v>
      </c>
      <c r="F14" s="21">
        <v>16373</v>
      </c>
      <c r="G14" s="22">
        <v>79050056.480000019</v>
      </c>
    </row>
    <row r="15" spans="1:9" x14ac:dyDescent="0.25">
      <c r="A15" s="13" t="s">
        <v>8</v>
      </c>
      <c r="B15" s="21">
        <v>2508</v>
      </c>
      <c r="C15" s="31">
        <v>12355014.959999995</v>
      </c>
      <c r="D15" s="21">
        <v>4039</v>
      </c>
      <c r="E15" s="31">
        <v>20073045.119999994</v>
      </c>
      <c r="F15" s="21">
        <v>4806</v>
      </c>
      <c r="G15" s="22">
        <v>24076607.120000005</v>
      </c>
    </row>
    <row r="16" spans="1:9" x14ac:dyDescent="0.25">
      <c r="A16" s="13" t="s">
        <v>5</v>
      </c>
      <c r="B16" s="21">
        <v>3355</v>
      </c>
      <c r="C16" s="31">
        <v>16652749.839999991</v>
      </c>
      <c r="D16" s="21">
        <v>5246</v>
      </c>
      <c r="E16" s="31">
        <v>26139133.759999964</v>
      </c>
      <c r="F16" s="21">
        <v>6338</v>
      </c>
      <c r="G16" s="22">
        <v>31817645.359999962</v>
      </c>
    </row>
    <row r="17" spans="1:7" x14ac:dyDescent="0.25">
      <c r="A17" s="13" t="s">
        <v>15</v>
      </c>
      <c r="B17" s="21">
        <v>2955</v>
      </c>
      <c r="C17" s="31">
        <v>14531951.360000005</v>
      </c>
      <c r="D17" s="21">
        <v>4673</v>
      </c>
      <c r="E17" s="31">
        <v>23156610.719999999</v>
      </c>
      <c r="F17" s="21">
        <v>5696</v>
      </c>
      <c r="G17" s="22">
        <v>28345448.639999989</v>
      </c>
    </row>
    <row r="18" spans="1:7" x14ac:dyDescent="0.25">
      <c r="A18" s="13" t="s">
        <v>14</v>
      </c>
      <c r="B18" s="21">
        <v>1670</v>
      </c>
      <c r="C18" s="31">
        <v>8386450.1600000001</v>
      </c>
      <c r="D18" s="21">
        <v>2715</v>
      </c>
      <c r="E18" s="31">
        <v>13685081.759999994</v>
      </c>
      <c r="F18" s="21">
        <v>3334</v>
      </c>
      <c r="G18" s="22">
        <v>16903599.359999999</v>
      </c>
    </row>
    <row r="19" spans="1:7" x14ac:dyDescent="0.25">
      <c r="A19" s="13" t="s">
        <v>6</v>
      </c>
      <c r="B19" s="21">
        <v>1672</v>
      </c>
      <c r="C19" s="31">
        <v>8674287.6800000016</v>
      </c>
      <c r="D19" s="21">
        <v>2550</v>
      </c>
      <c r="E19" s="31">
        <v>13319667.679999998</v>
      </c>
      <c r="F19" s="21">
        <v>3036</v>
      </c>
      <c r="G19" s="22">
        <v>15953033.439999998</v>
      </c>
    </row>
    <row r="20" spans="1:7" x14ac:dyDescent="0.25">
      <c r="A20" s="13" t="s">
        <v>4</v>
      </c>
      <c r="B20" s="21">
        <v>1082</v>
      </c>
      <c r="C20" s="31">
        <v>5341191.6799999988</v>
      </c>
      <c r="D20" s="21">
        <v>1723</v>
      </c>
      <c r="E20" s="31">
        <v>8662346.0799999982</v>
      </c>
      <c r="F20" s="21">
        <v>2080</v>
      </c>
      <c r="G20" s="22">
        <v>10448846.4</v>
      </c>
    </row>
    <row r="21" spans="1:7" x14ac:dyDescent="0.25">
      <c r="A21" s="13" t="s">
        <v>12</v>
      </c>
      <c r="B21" s="21">
        <v>758</v>
      </c>
      <c r="C21" s="31">
        <v>3761123.6799999997</v>
      </c>
      <c r="D21" s="21">
        <v>1230</v>
      </c>
      <c r="E21" s="31">
        <v>6171657.120000001</v>
      </c>
      <c r="F21" s="21">
        <v>1551</v>
      </c>
      <c r="G21" s="22">
        <v>7799524.5600000005</v>
      </c>
    </row>
    <row r="22" spans="1:7" x14ac:dyDescent="0.25">
      <c r="A22" s="13" t="s">
        <v>10</v>
      </c>
      <c r="B22" s="21">
        <v>814</v>
      </c>
      <c r="C22" s="31">
        <v>4264421.5999999996</v>
      </c>
      <c r="D22" s="21">
        <v>1308</v>
      </c>
      <c r="E22" s="31">
        <v>6760154.3200000003</v>
      </c>
      <c r="F22" s="21">
        <v>1602</v>
      </c>
      <c r="G22" s="22">
        <v>8264465.120000001</v>
      </c>
    </row>
    <row r="23" spans="1:7" x14ac:dyDescent="0.25">
      <c r="A23" s="13" t="s">
        <v>9</v>
      </c>
      <c r="B23" s="21">
        <v>599</v>
      </c>
      <c r="C23" s="31">
        <v>3082003.6800000006</v>
      </c>
      <c r="D23" s="21">
        <v>951</v>
      </c>
      <c r="E23" s="31">
        <v>4878513.76</v>
      </c>
      <c r="F23" s="21">
        <v>1158</v>
      </c>
      <c r="G23" s="22">
        <v>5932269.4399999985</v>
      </c>
    </row>
    <row r="24" spans="1:7" x14ac:dyDescent="0.25">
      <c r="A24" s="13" t="s">
        <v>13</v>
      </c>
      <c r="B24" s="21">
        <v>841</v>
      </c>
      <c r="C24" s="31">
        <v>4389872.879999999</v>
      </c>
      <c r="D24" s="21">
        <v>1318</v>
      </c>
      <c r="E24" s="31">
        <v>6870979.7600000007</v>
      </c>
      <c r="F24" s="21">
        <v>1563</v>
      </c>
      <c r="G24" s="22">
        <v>8155331.6000000006</v>
      </c>
    </row>
    <row r="25" spans="1:7" x14ac:dyDescent="0.25">
      <c r="A25" s="13" t="s">
        <v>11</v>
      </c>
      <c r="B25" s="21">
        <v>397</v>
      </c>
      <c r="C25" s="31">
        <v>2087437.84</v>
      </c>
      <c r="D25" s="21">
        <v>682</v>
      </c>
      <c r="E25" s="31">
        <v>3559207.6</v>
      </c>
      <c r="F25" s="21">
        <v>850</v>
      </c>
      <c r="G25" s="22">
        <v>4522642.32</v>
      </c>
    </row>
    <row r="26" spans="1:7" x14ac:dyDescent="0.25">
      <c r="A26" s="13" t="s">
        <v>20</v>
      </c>
      <c r="B26" s="21">
        <v>268</v>
      </c>
      <c r="C26" s="31">
        <v>1357167.68</v>
      </c>
      <c r="D26" s="21">
        <v>437</v>
      </c>
      <c r="E26" s="31">
        <v>2204588.1599999997</v>
      </c>
      <c r="F26" s="21">
        <v>523</v>
      </c>
      <c r="G26" s="22">
        <v>2704158.8</v>
      </c>
    </row>
    <row r="27" spans="1:7" x14ac:dyDescent="0.25">
      <c r="A27" s="13" t="s">
        <v>19</v>
      </c>
      <c r="B27" s="21">
        <v>290</v>
      </c>
      <c r="C27" s="31">
        <v>1455904.4799999997</v>
      </c>
      <c r="D27" s="21">
        <v>449</v>
      </c>
      <c r="E27" s="31">
        <v>2307958.3200000008</v>
      </c>
      <c r="F27" s="21">
        <v>563</v>
      </c>
      <c r="G27" s="22">
        <v>2932143.4400000009</v>
      </c>
    </row>
    <row r="28" spans="1:7" x14ac:dyDescent="0.25">
      <c r="A28" s="13" t="s">
        <v>48</v>
      </c>
      <c r="B28" s="21">
        <v>310</v>
      </c>
      <c r="C28" s="31">
        <v>1523429.12</v>
      </c>
      <c r="D28" s="21">
        <v>448</v>
      </c>
      <c r="E28" s="31">
        <v>2227030.64</v>
      </c>
      <c r="F28" s="21">
        <v>547</v>
      </c>
      <c r="G28" s="22">
        <v>2860129.28</v>
      </c>
    </row>
    <row r="29" spans="1:7" x14ac:dyDescent="0.25">
      <c r="A29" s="13" t="s">
        <v>21</v>
      </c>
      <c r="B29" s="21">
        <v>146</v>
      </c>
      <c r="C29" s="31">
        <v>727999.52</v>
      </c>
      <c r="D29" s="21">
        <v>234</v>
      </c>
      <c r="E29" s="31">
        <v>1183539.3600000003</v>
      </c>
      <c r="F29" s="21">
        <v>288</v>
      </c>
      <c r="G29" s="22">
        <v>1458216.64</v>
      </c>
    </row>
    <row r="30" spans="1:7" x14ac:dyDescent="0.25">
      <c r="A30" s="13" t="s">
        <v>7</v>
      </c>
      <c r="B30" s="21">
        <v>236</v>
      </c>
      <c r="C30" s="31">
        <v>1204538.6400000001</v>
      </c>
      <c r="D30" s="21">
        <v>348</v>
      </c>
      <c r="E30" s="31">
        <v>1733659.04</v>
      </c>
      <c r="F30" s="21">
        <v>401</v>
      </c>
      <c r="G30" s="22">
        <v>1990427.1199999999</v>
      </c>
    </row>
    <row r="31" spans="1:7" x14ac:dyDescent="0.25">
      <c r="A31" s="23" t="s">
        <v>67</v>
      </c>
      <c r="B31" s="24">
        <f t="shared" ref="B31:G31" si="0">SUM(B13:B30)</f>
        <v>41416</v>
      </c>
      <c r="C31" s="66">
        <f t="shared" si="0"/>
        <v>204103896.47999993</v>
      </c>
      <c r="D31" s="24">
        <f t="shared" si="0"/>
        <v>63160</v>
      </c>
      <c r="E31" s="66">
        <f t="shared" si="0"/>
        <v>313514078.63999999</v>
      </c>
      <c r="F31" s="24">
        <f t="shared" si="0"/>
        <v>74488</v>
      </c>
      <c r="G31" s="25">
        <f t="shared" si="0"/>
        <v>371568206.39999992</v>
      </c>
    </row>
    <row r="33" spans="1:8" ht="15.75" x14ac:dyDescent="0.25">
      <c r="A33" s="38" t="s">
        <v>47</v>
      </c>
      <c r="B33" s="3"/>
      <c r="C33" s="3"/>
      <c r="D33" s="3"/>
      <c r="E33" s="3"/>
      <c r="F33" s="3"/>
      <c r="G33" s="3"/>
    </row>
    <row r="34" spans="1:8" x14ac:dyDescent="0.25">
      <c r="A34" s="26" t="s">
        <v>44</v>
      </c>
      <c r="B34" s="27" t="s">
        <v>27</v>
      </c>
      <c r="C34" s="17"/>
      <c r="D34" s="16" t="s">
        <v>32</v>
      </c>
      <c r="E34" s="16"/>
      <c r="F34" s="15" t="s">
        <v>35</v>
      </c>
      <c r="G34" s="17"/>
      <c r="H34" s="11"/>
    </row>
    <row r="35" spans="1:8" ht="26.25" x14ac:dyDescent="0.25">
      <c r="A35" s="28"/>
      <c r="B35" s="64" t="s">
        <v>42</v>
      </c>
      <c r="C35" s="64" t="s">
        <v>43</v>
      </c>
      <c r="D35" s="64" t="s">
        <v>42</v>
      </c>
      <c r="E35" s="64" t="s">
        <v>43</v>
      </c>
      <c r="F35" s="64" t="s">
        <v>42</v>
      </c>
      <c r="G35" s="65" t="s">
        <v>43</v>
      </c>
    </row>
    <row r="36" spans="1:8" x14ac:dyDescent="0.25">
      <c r="A36" s="13" t="s">
        <v>16</v>
      </c>
      <c r="B36" s="29">
        <v>5003</v>
      </c>
      <c r="C36" s="31">
        <v>24761700.240000002</v>
      </c>
      <c r="D36" s="29">
        <v>8424</v>
      </c>
      <c r="E36" s="31">
        <v>41911575.039999984</v>
      </c>
      <c r="F36" s="21">
        <v>10345</v>
      </c>
      <c r="G36" s="31">
        <v>51622818.079999983</v>
      </c>
      <c r="H36" s="11"/>
    </row>
    <row r="37" spans="1:8" x14ac:dyDescent="0.25">
      <c r="A37" s="13" t="s">
        <v>49</v>
      </c>
      <c r="B37" s="29">
        <v>3795</v>
      </c>
      <c r="C37" s="31">
        <v>18035801.039999995</v>
      </c>
      <c r="D37" s="29">
        <v>5986</v>
      </c>
      <c r="E37" s="31">
        <v>28765829.359999981</v>
      </c>
      <c r="F37" s="21">
        <v>7161</v>
      </c>
      <c r="G37" s="22">
        <v>34550488.959999986</v>
      </c>
    </row>
    <row r="38" spans="1:8" x14ac:dyDescent="0.25">
      <c r="A38" s="13" t="s">
        <v>50</v>
      </c>
      <c r="B38" s="29">
        <v>3592</v>
      </c>
      <c r="C38" s="31">
        <v>16965270.639999997</v>
      </c>
      <c r="D38" s="29">
        <v>5332</v>
      </c>
      <c r="E38" s="31">
        <v>25216740.240000013</v>
      </c>
      <c r="F38" s="21">
        <v>6217</v>
      </c>
      <c r="G38" s="22">
        <v>29386922.080000017</v>
      </c>
    </row>
    <row r="39" spans="1:8" x14ac:dyDescent="0.25">
      <c r="A39" s="13" t="s">
        <v>51</v>
      </c>
      <c r="B39" s="29">
        <v>5298</v>
      </c>
      <c r="C39" s="31">
        <v>33200650.879999995</v>
      </c>
      <c r="D39" s="29">
        <v>7908</v>
      </c>
      <c r="E39" s="31">
        <v>50170671.359999985</v>
      </c>
      <c r="F39" s="21">
        <v>9214</v>
      </c>
      <c r="G39" s="22">
        <v>59167774.159999989</v>
      </c>
    </row>
    <row r="40" spans="1:8" x14ac:dyDescent="0.25">
      <c r="A40" s="13" t="s">
        <v>52</v>
      </c>
      <c r="B40" s="29">
        <v>3739</v>
      </c>
      <c r="C40" s="31">
        <v>18706604.32</v>
      </c>
      <c r="D40" s="29">
        <v>5594</v>
      </c>
      <c r="E40" s="31">
        <v>28320409.04000001</v>
      </c>
      <c r="F40" s="21">
        <v>6513</v>
      </c>
      <c r="G40" s="22">
        <v>33087652.320000015</v>
      </c>
    </row>
    <row r="41" spans="1:8" x14ac:dyDescent="0.25">
      <c r="A41" s="13" t="s">
        <v>48</v>
      </c>
      <c r="B41" s="29">
        <v>3223</v>
      </c>
      <c r="C41" s="31">
        <v>13166902.24</v>
      </c>
      <c r="D41" s="29">
        <v>4949</v>
      </c>
      <c r="E41" s="31">
        <v>20126089.120000001</v>
      </c>
      <c r="F41" s="21">
        <v>5847</v>
      </c>
      <c r="G41" s="22">
        <v>23761057.759999998</v>
      </c>
    </row>
    <row r="42" spans="1:8" x14ac:dyDescent="0.25">
      <c r="A42" s="13" t="s">
        <v>17</v>
      </c>
      <c r="B42" s="29">
        <v>1767</v>
      </c>
      <c r="C42" s="31">
        <v>9493271.7600000016</v>
      </c>
      <c r="D42" s="29">
        <v>2812</v>
      </c>
      <c r="E42" s="31">
        <v>15460500.720000004</v>
      </c>
      <c r="F42" s="21">
        <v>3407</v>
      </c>
      <c r="G42" s="22">
        <v>18975204.719999999</v>
      </c>
    </row>
    <row r="43" spans="1:8" x14ac:dyDescent="0.25">
      <c r="A43" s="13" t="s">
        <v>53</v>
      </c>
      <c r="B43" s="29">
        <v>4128</v>
      </c>
      <c r="C43" s="31">
        <v>17261022.959999997</v>
      </c>
      <c r="D43" s="29">
        <v>5859</v>
      </c>
      <c r="E43" s="31">
        <v>24526061.359999992</v>
      </c>
      <c r="F43" s="21">
        <v>6594</v>
      </c>
      <c r="G43" s="22">
        <v>27679041.84</v>
      </c>
    </row>
    <row r="44" spans="1:8" x14ac:dyDescent="0.25">
      <c r="A44" s="13" t="s">
        <v>54</v>
      </c>
      <c r="B44" s="29">
        <v>2329</v>
      </c>
      <c r="C44" s="31">
        <v>10985094.24</v>
      </c>
      <c r="D44" s="29">
        <v>3448</v>
      </c>
      <c r="E44" s="31">
        <v>16276199.919999996</v>
      </c>
      <c r="F44" s="21">
        <v>3970</v>
      </c>
      <c r="G44" s="22">
        <v>18795412.879999995</v>
      </c>
    </row>
    <row r="45" spans="1:8" x14ac:dyDescent="0.25">
      <c r="A45" s="13" t="s">
        <v>55</v>
      </c>
      <c r="B45" s="29">
        <v>1386</v>
      </c>
      <c r="C45" s="31">
        <v>6651431.6800000016</v>
      </c>
      <c r="D45" s="29">
        <v>2287</v>
      </c>
      <c r="E45" s="31">
        <v>10971041.679999996</v>
      </c>
      <c r="F45" s="21">
        <v>2811</v>
      </c>
      <c r="G45" s="22">
        <v>13500878.079999994</v>
      </c>
    </row>
    <row r="46" spans="1:8" x14ac:dyDescent="0.25">
      <c r="A46" s="13" t="s">
        <v>56</v>
      </c>
      <c r="B46" s="29">
        <v>1461</v>
      </c>
      <c r="C46" s="31">
        <v>6878726.5600000005</v>
      </c>
      <c r="D46" s="29">
        <v>2189</v>
      </c>
      <c r="E46" s="31">
        <v>10309246.800000003</v>
      </c>
      <c r="F46" s="21">
        <v>2610</v>
      </c>
      <c r="G46" s="22">
        <v>12354876.640000002</v>
      </c>
    </row>
    <row r="47" spans="1:8" x14ac:dyDescent="0.25">
      <c r="A47" s="13" t="s">
        <v>57</v>
      </c>
      <c r="B47" s="29">
        <v>1341</v>
      </c>
      <c r="C47" s="31">
        <v>6830181.8399999999</v>
      </c>
      <c r="D47" s="29">
        <v>1997</v>
      </c>
      <c r="E47" s="31">
        <v>10283555.279999999</v>
      </c>
      <c r="F47" s="21">
        <v>2326</v>
      </c>
      <c r="G47" s="22">
        <v>12081201.120000001</v>
      </c>
    </row>
    <row r="48" spans="1:8" x14ac:dyDescent="0.25">
      <c r="A48" s="13" t="s">
        <v>58</v>
      </c>
      <c r="B48" s="29">
        <v>1449</v>
      </c>
      <c r="C48" s="31">
        <v>7026012.5599999987</v>
      </c>
      <c r="D48" s="29">
        <v>2089</v>
      </c>
      <c r="E48" s="31">
        <v>10204944.000000002</v>
      </c>
      <c r="F48" s="21">
        <v>2439</v>
      </c>
      <c r="G48" s="22">
        <v>11965336.24</v>
      </c>
    </row>
    <row r="49" spans="1:7" x14ac:dyDescent="0.25">
      <c r="A49" s="13" t="s">
        <v>59</v>
      </c>
      <c r="B49" s="29">
        <v>462</v>
      </c>
      <c r="C49" s="31">
        <v>2285391.2799999998</v>
      </c>
      <c r="D49" s="29">
        <v>779</v>
      </c>
      <c r="E49" s="31">
        <v>3909770.56</v>
      </c>
      <c r="F49" s="21">
        <v>961</v>
      </c>
      <c r="G49" s="22">
        <v>4878457.92</v>
      </c>
    </row>
    <row r="50" spans="1:7" x14ac:dyDescent="0.25">
      <c r="A50" s="13" t="s">
        <v>60</v>
      </c>
      <c r="B50" s="29">
        <v>919</v>
      </c>
      <c r="C50" s="31">
        <v>4456727.4400000013</v>
      </c>
      <c r="D50" s="29">
        <v>1338</v>
      </c>
      <c r="E50" s="31">
        <v>6480056.2399999993</v>
      </c>
      <c r="F50" s="21">
        <v>1575</v>
      </c>
      <c r="G50" s="22">
        <v>7573045.7599999988</v>
      </c>
    </row>
    <row r="51" spans="1:7" x14ac:dyDescent="0.25">
      <c r="A51" s="13" t="s">
        <v>61</v>
      </c>
      <c r="B51" s="29">
        <v>870</v>
      </c>
      <c r="C51" s="31">
        <v>4166361.6</v>
      </c>
      <c r="D51" s="29">
        <v>1229</v>
      </c>
      <c r="E51" s="31">
        <v>5890116.6399999997</v>
      </c>
      <c r="F51" s="21">
        <v>1406</v>
      </c>
      <c r="G51" s="22">
        <v>6709897.9199999999</v>
      </c>
    </row>
    <row r="52" spans="1:7" x14ac:dyDescent="0.25">
      <c r="A52" s="13" t="s">
        <v>62</v>
      </c>
      <c r="B52" s="29">
        <v>482</v>
      </c>
      <c r="C52" s="31">
        <v>2319258.7199999997</v>
      </c>
      <c r="D52" s="29">
        <v>675</v>
      </c>
      <c r="E52" s="31">
        <v>3246211.92</v>
      </c>
      <c r="F52" s="21">
        <v>781</v>
      </c>
      <c r="G52" s="22">
        <v>3749362.08</v>
      </c>
    </row>
    <row r="53" spans="1:7" x14ac:dyDescent="0.25">
      <c r="A53" s="13" t="s">
        <v>63</v>
      </c>
      <c r="B53" s="29">
        <v>116</v>
      </c>
      <c r="C53" s="31">
        <v>599630.48</v>
      </c>
      <c r="D53" s="29">
        <v>173</v>
      </c>
      <c r="E53" s="31">
        <v>937203.36</v>
      </c>
      <c r="F53" s="21">
        <v>201</v>
      </c>
      <c r="G53" s="22">
        <v>1111241.8399999999</v>
      </c>
    </row>
    <row r="54" spans="1:7" x14ac:dyDescent="0.25">
      <c r="A54" s="13" t="s">
        <v>64</v>
      </c>
      <c r="B54" s="29">
        <v>49</v>
      </c>
      <c r="C54" s="31">
        <v>271056</v>
      </c>
      <c r="D54" s="29">
        <v>84</v>
      </c>
      <c r="E54" s="31">
        <v>460656</v>
      </c>
      <c r="F54" s="21">
        <v>100</v>
      </c>
      <c r="G54" s="22">
        <v>544736</v>
      </c>
    </row>
    <row r="55" spans="1:7" x14ac:dyDescent="0.25">
      <c r="A55" s="13" t="s">
        <v>36</v>
      </c>
      <c r="B55" s="29">
        <v>7</v>
      </c>
      <c r="C55" s="31">
        <v>42800</v>
      </c>
      <c r="D55" s="29">
        <v>8</v>
      </c>
      <c r="E55" s="31">
        <v>47200</v>
      </c>
      <c r="F55" s="21">
        <v>10</v>
      </c>
      <c r="G55" s="22">
        <v>72800</v>
      </c>
    </row>
    <row r="56" spans="1:7" x14ac:dyDescent="0.25">
      <c r="A56" s="23" t="s">
        <v>67</v>
      </c>
      <c r="B56" s="32">
        <f t="shared" ref="B56:G56" si="1">SUM(B36:B55)</f>
        <v>41416</v>
      </c>
      <c r="C56" s="66">
        <f t="shared" si="1"/>
        <v>204103896.48000002</v>
      </c>
      <c r="D56" s="32">
        <f t="shared" si="1"/>
        <v>63160</v>
      </c>
      <c r="E56" s="66">
        <f t="shared" si="1"/>
        <v>313514078.63999993</v>
      </c>
      <c r="F56" s="32">
        <f t="shared" si="1"/>
        <v>74488</v>
      </c>
      <c r="G56" s="25">
        <f t="shared" si="1"/>
        <v>371568206.39999992</v>
      </c>
    </row>
    <row r="57" spans="1:7" x14ac:dyDescent="0.25">
      <c r="A57" s="33" t="s">
        <v>38</v>
      </c>
      <c r="B57" s="34"/>
      <c r="C57" s="34"/>
      <c r="D57" s="34"/>
      <c r="E57" s="34"/>
      <c r="F57" s="34"/>
      <c r="G57" s="34"/>
    </row>
    <row r="60" spans="1:7" ht="15.75" x14ac:dyDescent="0.25">
      <c r="A60" s="38" t="s">
        <v>26</v>
      </c>
      <c r="B60" s="3"/>
      <c r="C60" s="3"/>
      <c r="D60" s="3"/>
      <c r="E60" s="3"/>
      <c r="F60" s="3"/>
      <c r="G60" s="3"/>
    </row>
    <row r="61" spans="1:7" x14ac:dyDescent="0.25">
      <c r="A61" s="35" t="s">
        <v>25</v>
      </c>
      <c r="B61" s="16" t="s">
        <v>27</v>
      </c>
      <c r="C61" s="16"/>
      <c r="D61" s="15" t="s">
        <v>32</v>
      </c>
      <c r="E61" s="17"/>
      <c r="F61" s="16" t="s">
        <v>35</v>
      </c>
      <c r="G61" s="17"/>
    </row>
    <row r="62" spans="1:7" ht="26.25" x14ac:dyDescent="0.25">
      <c r="A62" s="36"/>
      <c r="B62" s="64" t="s">
        <v>42</v>
      </c>
      <c r="C62" s="64" t="s">
        <v>43</v>
      </c>
      <c r="D62" s="64" t="s">
        <v>42</v>
      </c>
      <c r="E62" s="64" t="s">
        <v>43</v>
      </c>
      <c r="F62" s="64" t="s">
        <v>42</v>
      </c>
      <c r="G62" s="65" t="s">
        <v>43</v>
      </c>
    </row>
    <row r="63" spans="1:7" x14ac:dyDescent="0.25">
      <c r="A63" s="13" t="s">
        <v>1</v>
      </c>
      <c r="B63" s="29">
        <v>25754</v>
      </c>
      <c r="C63" s="31">
        <v>137700525.52000001</v>
      </c>
      <c r="D63" s="29">
        <v>39444</v>
      </c>
      <c r="E63" s="31">
        <v>212866889.27999994</v>
      </c>
      <c r="F63" s="29">
        <v>46506</v>
      </c>
      <c r="G63" s="22">
        <v>252674924.48000002</v>
      </c>
    </row>
    <row r="64" spans="1:7" x14ac:dyDescent="0.25">
      <c r="A64" s="13" t="s">
        <v>22</v>
      </c>
      <c r="B64" s="29">
        <v>14332</v>
      </c>
      <c r="C64" s="31">
        <v>59445133.439999953</v>
      </c>
      <c r="D64" s="29">
        <v>21604</v>
      </c>
      <c r="E64" s="31">
        <v>89356269.759999976</v>
      </c>
      <c r="F64" s="29">
        <v>25390</v>
      </c>
      <c r="G64" s="22">
        <v>104945151.52000004</v>
      </c>
    </row>
    <row r="65" spans="1:7" x14ac:dyDescent="0.25">
      <c r="A65" s="13" t="s">
        <v>23</v>
      </c>
      <c r="B65" s="29">
        <v>891</v>
      </c>
      <c r="C65" s="31">
        <v>4465465.76</v>
      </c>
      <c r="D65" s="29">
        <v>1386</v>
      </c>
      <c r="E65" s="31">
        <v>7053301.2799999993</v>
      </c>
      <c r="F65" s="29">
        <v>1681</v>
      </c>
      <c r="G65" s="22">
        <v>8602264.9600000009</v>
      </c>
    </row>
    <row r="66" spans="1:7" x14ac:dyDescent="0.25">
      <c r="A66" s="13" t="s">
        <v>65</v>
      </c>
      <c r="B66" s="29">
        <v>191</v>
      </c>
      <c r="C66" s="31">
        <v>1126071.1199999999</v>
      </c>
      <c r="D66" s="29">
        <v>335</v>
      </c>
      <c r="E66" s="31">
        <v>2037653.5199999998</v>
      </c>
      <c r="F66" s="29">
        <v>433</v>
      </c>
      <c r="G66" s="22">
        <v>2653771.7599999998</v>
      </c>
    </row>
    <row r="67" spans="1:7" x14ac:dyDescent="0.25">
      <c r="A67" s="13" t="s">
        <v>24</v>
      </c>
      <c r="B67" s="29">
        <v>246</v>
      </c>
      <c r="C67" s="31">
        <v>1348700.6400000001</v>
      </c>
      <c r="D67" s="29">
        <v>385</v>
      </c>
      <c r="E67" s="31">
        <v>2140764.8000000003</v>
      </c>
      <c r="F67" s="29">
        <v>471</v>
      </c>
      <c r="G67" s="22">
        <v>2625693.6800000006</v>
      </c>
    </row>
    <row r="68" spans="1:7" x14ac:dyDescent="0.25">
      <c r="A68" s="13" t="s">
        <v>36</v>
      </c>
      <c r="B68" s="29">
        <v>2</v>
      </c>
      <c r="C68" s="31">
        <v>18000</v>
      </c>
      <c r="D68" s="29">
        <v>6</v>
      </c>
      <c r="E68" s="31">
        <v>59200</v>
      </c>
      <c r="F68" s="29">
        <v>7</v>
      </c>
      <c r="G68" s="22">
        <v>66400</v>
      </c>
    </row>
    <row r="69" spans="1:7" x14ac:dyDescent="0.25">
      <c r="A69" s="23" t="s">
        <v>67</v>
      </c>
      <c r="B69" s="32">
        <f t="shared" ref="B69:G69" si="2">SUM(B63:B68)</f>
        <v>41416</v>
      </c>
      <c r="C69" s="66">
        <f t="shared" si="2"/>
        <v>204103896.47999996</v>
      </c>
      <c r="D69" s="32">
        <f t="shared" si="2"/>
        <v>63160</v>
      </c>
      <c r="E69" s="66">
        <f t="shared" si="2"/>
        <v>313514078.63999987</v>
      </c>
      <c r="F69" s="32">
        <f t="shared" si="2"/>
        <v>74488</v>
      </c>
      <c r="G69" s="25">
        <f t="shared" si="2"/>
        <v>371568206.40000004</v>
      </c>
    </row>
    <row r="70" spans="1:7" x14ac:dyDescent="0.25">
      <c r="A70" s="37" t="s">
        <v>66</v>
      </c>
      <c r="B70" s="34"/>
      <c r="C70" s="34"/>
      <c r="D70" s="34"/>
      <c r="E70" s="34"/>
      <c r="F70" s="34"/>
      <c r="G70" s="34"/>
    </row>
  </sheetData>
  <mergeCells count="13">
    <mergeCell ref="F11:G11"/>
    <mergeCell ref="F34:G34"/>
    <mergeCell ref="F61:G61"/>
    <mergeCell ref="A2:C2"/>
    <mergeCell ref="A11:A12"/>
    <mergeCell ref="B11:C11"/>
    <mergeCell ref="A34:A35"/>
    <mergeCell ref="A61:A62"/>
    <mergeCell ref="B34:C34"/>
    <mergeCell ref="B61:C61"/>
    <mergeCell ref="D11:E11"/>
    <mergeCell ref="D34:E34"/>
    <mergeCell ref="D61:E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E70"/>
  <sheetViews>
    <sheetView showWhiteSpace="0" zoomScaleNormal="100" zoomScalePageLayoutView="80" workbookViewId="0">
      <selection activeCell="A63" sqref="A63:C69"/>
    </sheetView>
  </sheetViews>
  <sheetFormatPr defaultColWidth="9" defaultRowHeight="12.75" x14ac:dyDescent="0.2"/>
  <cols>
    <col min="1" max="1" width="41.140625" style="34" customWidth="1"/>
    <col min="2" max="2" width="24.7109375" style="34" customWidth="1"/>
    <col min="3" max="3" width="23.28515625" style="34" customWidth="1"/>
    <col min="4" max="16384" width="9" style="34"/>
  </cols>
  <sheetData>
    <row r="2" spans="1:5" ht="18" x14ac:dyDescent="0.2">
      <c r="A2" s="39" t="s">
        <v>39</v>
      </c>
      <c r="B2" s="39"/>
      <c r="C2" s="39"/>
      <c r="D2" s="53"/>
      <c r="E2" s="53"/>
    </row>
    <row r="3" spans="1:5" x14ac:dyDescent="0.2">
      <c r="A3" s="54"/>
      <c r="B3" s="55"/>
      <c r="C3" s="55"/>
      <c r="D3" s="53"/>
      <c r="E3" s="53"/>
    </row>
    <row r="4" spans="1:5" x14ac:dyDescent="0.2">
      <c r="A4" s="62" t="s">
        <v>33</v>
      </c>
      <c r="B4" s="56">
        <v>2</v>
      </c>
      <c r="C4" s="55"/>
      <c r="D4" s="53"/>
      <c r="E4" s="53"/>
    </row>
    <row r="5" spans="1:5" x14ac:dyDescent="0.2">
      <c r="A5" s="63" t="s">
        <v>28</v>
      </c>
      <c r="B5" s="57">
        <v>44622</v>
      </c>
      <c r="C5" s="57"/>
    </row>
    <row r="6" spans="1:5" x14ac:dyDescent="0.2">
      <c r="A6" s="63" t="s">
        <v>29</v>
      </c>
      <c r="B6" s="58">
        <v>44634</v>
      </c>
      <c r="C6" s="57"/>
    </row>
    <row r="7" spans="1:5" x14ac:dyDescent="0.2">
      <c r="A7" s="63" t="s">
        <v>30</v>
      </c>
      <c r="B7" s="34" t="s">
        <v>34</v>
      </c>
    </row>
    <row r="8" spans="1:5" x14ac:dyDescent="0.2">
      <c r="A8" s="63" t="s">
        <v>31</v>
      </c>
      <c r="B8" s="34" t="s">
        <v>40</v>
      </c>
    </row>
    <row r="10" spans="1:5" ht="15" x14ac:dyDescent="0.2">
      <c r="A10" s="38" t="s">
        <v>41</v>
      </c>
      <c r="B10" s="59"/>
      <c r="C10" s="59"/>
    </row>
    <row r="11" spans="1:5" x14ac:dyDescent="0.2">
      <c r="A11" s="14" t="s">
        <v>0</v>
      </c>
      <c r="B11" s="15" t="s">
        <v>35</v>
      </c>
      <c r="C11" s="17"/>
    </row>
    <row r="12" spans="1:5" x14ac:dyDescent="0.2">
      <c r="A12" s="18"/>
      <c r="B12" s="19" t="s">
        <v>42</v>
      </c>
      <c r="C12" s="20" t="s">
        <v>43</v>
      </c>
    </row>
    <row r="13" spans="1:5" x14ac:dyDescent="0.2">
      <c r="A13" s="12" t="s">
        <v>2</v>
      </c>
      <c r="B13" s="21">
        <v>9603</v>
      </c>
      <c r="C13" s="22">
        <v>47242185.040000007</v>
      </c>
    </row>
    <row r="14" spans="1:5" x14ac:dyDescent="0.2">
      <c r="A14" s="13" t="s">
        <v>3</v>
      </c>
      <c r="B14" s="21">
        <v>6776</v>
      </c>
      <c r="C14" s="22">
        <v>32568273.84</v>
      </c>
    </row>
    <row r="15" spans="1:5" x14ac:dyDescent="0.2">
      <c r="A15" s="13" t="s">
        <v>8</v>
      </c>
      <c r="B15" s="21">
        <v>1648</v>
      </c>
      <c r="C15" s="22">
        <v>8132912.6400000015</v>
      </c>
    </row>
    <row r="16" spans="1:5" x14ac:dyDescent="0.2">
      <c r="A16" s="13" t="s">
        <v>5</v>
      </c>
      <c r="B16" s="21">
        <v>2368</v>
      </c>
      <c r="C16" s="22">
        <v>11970514.159999998</v>
      </c>
    </row>
    <row r="17" spans="1:3" x14ac:dyDescent="0.2">
      <c r="A17" s="13" t="s">
        <v>15</v>
      </c>
      <c r="B17" s="21">
        <v>2241</v>
      </c>
      <c r="C17" s="22">
        <v>11051615.76</v>
      </c>
    </row>
    <row r="18" spans="1:3" x14ac:dyDescent="0.2">
      <c r="A18" s="13" t="s">
        <v>14</v>
      </c>
      <c r="B18" s="21">
        <v>1096</v>
      </c>
      <c r="C18" s="22">
        <v>5539889.7600000007</v>
      </c>
    </row>
    <row r="19" spans="1:3" x14ac:dyDescent="0.2">
      <c r="A19" s="13" t="s">
        <v>6</v>
      </c>
      <c r="B19" s="21">
        <v>1118</v>
      </c>
      <c r="C19" s="22">
        <v>5791549.04</v>
      </c>
    </row>
    <row r="20" spans="1:3" x14ac:dyDescent="0.2">
      <c r="A20" s="13" t="s">
        <v>4</v>
      </c>
      <c r="B20" s="21">
        <v>681</v>
      </c>
      <c r="C20" s="22">
        <v>3370907.1200000006</v>
      </c>
    </row>
    <row r="21" spans="1:3" x14ac:dyDescent="0.2">
      <c r="A21" s="13" t="s">
        <v>12</v>
      </c>
      <c r="B21" s="21">
        <v>527</v>
      </c>
      <c r="C21" s="22">
        <v>2651961.6799999997</v>
      </c>
    </row>
    <row r="22" spans="1:3" x14ac:dyDescent="0.2">
      <c r="A22" s="13" t="s">
        <v>10</v>
      </c>
      <c r="B22" s="21">
        <v>529</v>
      </c>
      <c r="C22" s="22">
        <v>2778963.68</v>
      </c>
    </row>
    <row r="23" spans="1:3" x14ac:dyDescent="0.2">
      <c r="A23" s="13" t="s">
        <v>9</v>
      </c>
      <c r="B23" s="21">
        <v>385</v>
      </c>
      <c r="C23" s="22">
        <v>2018547.28</v>
      </c>
    </row>
    <row r="24" spans="1:3" x14ac:dyDescent="0.2">
      <c r="A24" s="13" t="s">
        <v>13</v>
      </c>
      <c r="B24" s="21">
        <v>576</v>
      </c>
      <c r="C24" s="22">
        <v>3083653.68</v>
      </c>
    </row>
    <row r="25" spans="1:3" x14ac:dyDescent="0.2">
      <c r="A25" s="13" t="s">
        <v>11</v>
      </c>
      <c r="B25" s="21">
        <v>302</v>
      </c>
      <c r="C25" s="22">
        <v>1572997.76</v>
      </c>
    </row>
    <row r="26" spans="1:3" x14ac:dyDescent="0.2">
      <c r="A26" s="13" t="s">
        <v>20</v>
      </c>
      <c r="B26" s="21">
        <v>170</v>
      </c>
      <c r="C26" s="22">
        <v>842922.56</v>
      </c>
    </row>
    <row r="27" spans="1:3" x14ac:dyDescent="0.2">
      <c r="A27" s="13" t="s">
        <v>19</v>
      </c>
      <c r="B27" s="21">
        <v>178</v>
      </c>
      <c r="C27" s="22">
        <v>915506.32</v>
      </c>
    </row>
    <row r="28" spans="1:3" x14ac:dyDescent="0.2">
      <c r="A28" s="13" t="s">
        <v>48</v>
      </c>
      <c r="B28" s="21">
        <v>205</v>
      </c>
      <c r="C28" s="22">
        <v>1062010.56</v>
      </c>
    </row>
    <row r="29" spans="1:3" x14ac:dyDescent="0.2">
      <c r="A29" s="13" t="s">
        <v>21</v>
      </c>
      <c r="B29" s="21">
        <v>94</v>
      </c>
      <c r="C29" s="22">
        <v>487045.04</v>
      </c>
    </row>
    <row r="30" spans="1:3" x14ac:dyDescent="0.2">
      <c r="A30" s="13" t="s">
        <v>7</v>
      </c>
      <c r="B30" s="21">
        <v>147</v>
      </c>
      <c r="C30" s="22">
        <v>735317.68</v>
      </c>
    </row>
    <row r="31" spans="1:3" x14ac:dyDescent="0.2">
      <c r="A31" s="47" t="s">
        <v>67</v>
      </c>
      <c r="B31" s="48">
        <f t="shared" ref="B31:C31" si="0">SUM(B13:B30)</f>
        <v>28644</v>
      </c>
      <c r="C31" s="60">
        <f t="shared" si="0"/>
        <v>141816773.60000002</v>
      </c>
    </row>
    <row r="33" spans="1:3" ht="15" x14ac:dyDescent="0.2">
      <c r="A33" s="38" t="s">
        <v>47</v>
      </c>
      <c r="B33" s="59"/>
      <c r="C33" s="59"/>
    </row>
    <row r="34" spans="1:3" x14ac:dyDescent="0.2">
      <c r="A34" s="26" t="s">
        <v>44</v>
      </c>
      <c r="B34" s="15" t="s">
        <v>35</v>
      </c>
      <c r="C34" s="17"/>
    </row>
    <row r="35" spans="1:3" x14ac:dyDescent="0.2">
      <c r="A35" s="28"/>
      <c r="B35" s="19" t="s">
        <v>42</v>
      </c>
      <c r="C35" s="20" t="s">
        <v>43</v>
      </c>
    </row>
    <row r="36" spans="1:3" x14ac:dyDescent="0.2">
      <c r="A36" s="13" t="s">
        <v>16</v>
      </c>
      <c r="B36" s="29">
        <v>3261</v>
      </c>
      <c r="C36" s="22">
        <v>15917123.599999998</v>
      </c>
    </row>
    <row r="37" spans="1:3" x14ac:dyDescent="0.2">
      <c r="A37" s="13" t="s">
        <v>49</v>
      </c>
      <c r="B37" s="29">
        <v>2580</v>
      </c>
      <c r="C37" s="22">
        <v>12476190.639999999</v>
      </c>
    </row>
    <row r="38" spans="1:3" x14ac:dyDescent="0.2">
      <c r="A38" s="13" t="s">
        <v>50</v>
      </c>
      <c r="B38" s="29">
        <v>2246</v>
      </c>
      <c r="C38" s="22">
        <v>10663412.800000001</v>
      </c>
    </row>
    <row r="39" spans="1:3" x14ac:dyDescent="0.2">
      <c r="A39" s="13" t="s">
        <v>51</v>
      </c>
      <c r="B39" s="29">
        <v>3840</v>
      </c>
      <c r="C39" s="22">
        <v>24350710.320000004</v>
      </c>
    </row>
    <row r="40" spans="1:3" x14ac:dyDescent="0.2">
      <c r="A40" s="13" t="s">
        <v>52</v>
      </c>
      <c r="B40" s="29">
        <v>2458</v>
      </c>
      <c r="C40" s="22">
        <v>12394068.880000003</v>
      </c>
    </row>
    <row r="41" spans="1:3" x14ac:dyDescent="0.2">
      <c r="A41" s="13" t="s">
        <v>48</v>
      </c>
      <c r="B41" s="29">
        <v>2693</v>
      </c>
      <c r="C41" s="22">
        <v>11230553.600000003</v>
      </c>
    </row>
    <row r="42" spans="1:3" x14ac:dyDescent="0.2">
      <c r="A42" s="13" t="s">
        <v>17</v>
      </c>
      <c r="B42" s="29">
        <v>1079</v>
      </c>
      <c r="C42" s="22">
        <v>5819066.2400000002</v>
      </c>
    </row>
    <row r="43" spans="1:3" x14ac:dyDescent="0.2">
      <c r="A43" s="13" t="s">
        <v>53</v>
      </c>
      <c r="B43" s="29">
        <v>3380</v>
      </c>
      <c r="C43" s="22">
        <v>14402825.84</v>
      </c>
    </row>
    <row r="44" spans="1:3" x14ac:dyDescent="0.2">
      <c r="A44" s="13" t="s">
        <v>54</v>
      </c>
      <c r="B44" s="29">
        <v>1601</v>
      </c>
      <c r="C44" s="22">
        <v>7609022.4000000013</v>
      </c>
    </row>
    <row r="45" spans="1:3" x14ac:dyDescent="0.2">
      <c r="A45" s="13" t="s">
        <v>55</v>
      </c>
      <c r="B45" s="29">
        <v>912</v>
      </c>
      <c r="C45" s="22">
        <v>4461963.28</v>
      </c>
    </row>
    <row r="46" spans="1:3" x14ac:dyDescent="0.2">
      <c r="A46" s="13" t="s">
        <v>56</v>
      </c>
      <c r="B46" s="29">
        <v>1003</v>
      </c>
      <c r="C46" s="22">
        <v>4733193.2799999993</v>
      </c>
    </row>
    <row r="47" spans="1:3" x14ac:dyDescent="0.2">
      <c r="A47" s="13" t="s">
        <v>57</v>
      </c>
      <c r="B47" s="29">
        <v>807</v>
      </c>
      <c r="C47" s="22">
        <v>4115087.04</v>
      </c>
    </row>
    <row r="48" spans="1:3" x14ac:dyDescent="0.2">
      <c r="A48" s="13" t="s">
        <v>58</v>
      </c>
      <c r="B48" s="29">
        <v>921</v>
      </c>
      <c r="C48" s="22">
        <v>4527396.32</v>
      </c>
    </row>
    <row r="49" spans="1:3" x14ac:dyDescent="0.2">
      <c r="A49" s="13" t="s">
        <v>59</v>
      </c>
      <c r="B49" s="29">
        <v>312</v>
      </c>
      <c r="C49" s="22">
        <v>1554917.68</v>
      </c>
    </row>
    <row r="50" spans="1:3" x14ac:dyDescent="0.2">
      <c r="A50" s="13" t="s">
        <v>60</v>
      </c>
      <c r="B50" s="29">
        <v>598</v>
      </c>
      <c r="C50" s="22">
        <v>2902515.44</v>
      </c>
    </row>
    <row r="51" spans="1:3" x14ac:dyDescent="0.2">
      <c r="A51" s="13" t="s">
        <v>61</v>
      </c>
      <c r="B51" s="29">
        <v>556</v>
      </c>
      <c r="C51" s="22">
        <v>2715038</v>
      </c>
    </row>
    <row r="52" spans="1:3" x14ac:dyDescent="0.2">
      <c r="A52" s="13" t="s">
        <v>62</v>
      </c>
      <c r="B52" s="29">
        <v>288</v>
      </c>
      <c r="C52" s="22">
        <v>1388925.8399999999</v>
      </c>
    </row>
    <row r="53" spans="1:3" x14ac:dyDescent="0.2">
      <c r="A53" s="13" t="s">
        <v>63</v>
      </c>
      <c r="B53" s="29">
        <v>80</v>
      </c>
      <c r="C53" s="22">
        <v>409312</v>
      </c>
    </row>
    <row r="54" spans="1:3" x14ac:dyDescent="0.2">
      <c r="A54" s="13" t="s">
        <v>64</v>
      </c>
      <c r="B54" s="29">
        <v>24</v>
      </c>
      <c r="C54" s="22">
        <v>118650.4</v>
      </c>
    </row>
    <row r="55" spans="1:3" x14ac:dyDescent="0.2">
      <c r="A55" s="13" t="s">
        <v>36</v>
      </c>
      <c r="B55" s="29">
        <v>5</v>
      </c>
      <c r="C55" s="22">
        <v>26800</v>
      </c>
    </row>
    <row r="56" spans="1:3" x14ac:dyDescent="0.2">
      <c r="A56" s="23" t="s">
        <v>67</v>
      </c>
      <c r="B56" s="32">
        <f t="shared" ref="B56:C56" si="1">SUM(B36:B55)</f>
        <v>28644</v>
      </c>
      <c r="C56" s="25">
        <f t="shared" si="1"/>
        <v>141816773.60000005</v>
      </c>
    </row>
    <row r="57" spans="1:3" x14ac:dyDescent="0.2">
      <c r="A57" s="33" t="s">
        <v>38</v>
      </c>
    </row>
    <row r="60" spans="1:3" ht="15" x14ac:dyDescent="0.2">
      <c r="A60" s="38" t="s">
        <v>46</v>
      </c>
      <c r="B60" s="59"/>
      <c r="C60" s="59"/>
    </row>
    <row r="61" spans="1:3" x14ac:dyDescent="0.2">
      <c r="A61" s="35" t="s">
        <v>45</v>
      </c>
      <c r="B61" s="15" t="s">
        <v>35</v>
      </c>
      <c r="C61" s="17"/>
    </row>
    <row r="62" spans="1:3" x14ac:dyDescent="0.2">
      <c r="A62" s="36"/>
      <c r="B62" s="19" t="s">
        <v>42</v>
      </c>
      <c r="C62" s="20" t="s">
        <v>43</v>
      </c>
    </row>
    <row r="63" spans="1:3" x14ac:dyDescent="0.2">
      <c r="A63" s="13" t="s">
        <v>1</v>
      </c>
      <c r="B63" s="29">
        <v>16810</v>
      </c>
      <c r="C63" s="22">
        <v>90831868.560000017</v>
      </c>
    </row>
    <row r="64" spans="1:3" x14ac:dyDescent="0.2">
      <c r="A64" s="13" t="s">
        <v>22</v>
      </c>
      <c r="B64" s="29">
        <v>10959</v>
      </c>
      <c r="C64" s="22">
        <v>46308457.11999999</v>
      </c>
    </row>
    <row r="65" spans="1:3" x14ac:dyDescent="0.2">
      <c r="A65" s="13" t="s">
        <v>23</v>
      </c>
      <c r="B65" s="29">
        <v>596</v>
      </c>
      <c r="C65" s="22">
        <v>3038211.6799999997</v>
      </c>
    </row>
    <row r="66" spans="1:3" x14ac:dyDescent="0.2">
      <c r="A66" s="13" t="s">
        <v>65</v>
      </c>
      <c r="B66" s="29">
        <v>119</v>
      </c>
      <c r="C66" s="22">
        <v>767596.4</v>
      </c>
    </row>
    <row r="67" spans="1:3" x14ac:dyDescent="0.2">
      <c r="A67" s="13" t="s">
        <v>24</v>
      </c>
      <c r="B67" s="29">
        <v>158</v>
      </c>
      <c r="C67" s="22">
        <v>852639.83999999985</v>
      </c>
    </row>
    <row r="68" spans="1:3" x14ac:dyDescent="0.2">
      <c r="A68" s="13" t="s">
        <v>36</v>
      </c>
      <c r="B68" s="29">
        <v>2</v>
      </c>
      <c r="C68" s="22">
        <v>18000</v>
      </c>
    </row>
    <row r="69" spans="1:3" x14ac:dyDescent="0.2">
      <c r="A69" s="47" t="s">
        <v>67</v>
      </c>
      <c r="B69" s="61">
        <f>SUM(B63:B68)</f>
        <v>28644</v>
      </c>
      <c r="C69" s="60">
        <f>SUM(C63:C68)</f>
        <v>141816773.60000002</v>
      </c>
    </row>
    <row r="70" spans="1:3" x14ac:dyDescent="0.2">
      <c r="A70" s="49" t="s">
        <v>37</v>
      </c>
    </row>
  </sheetData>
  <mergeCells count="7">
    <mergeCell ref="A34:A35"/>
    <mergeCell ref="B34:C34"/>
    <mergeCell ref="A61:A62"/>
    <mergeCell ref="B61:C61"/>
    <mergeCell ref="A2:C2"/>
    <mergeCell ref="A11:A12"/>
    <mergeCell ref="B11:C1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D68"/>
  <sheetViews>
    <sheetView tabSelected="1" showWhiteSpace="0" zoomScaleNormal="100" zoomScalePageLayoutView="80" workbookViewId="0">
      <selection activeCell="A52" sqref="A52"/>
    </sheetView>
  </sheetViews>
  <sheetFormatPr defaultRowHeight="12.75" x14ac:dyDescent="0.2"/>
  <cols>
    <col min="1" max="1" width="39.5703125" style="34" bestFit="1" customWidth="1"/>
    <col min="2" max="2" width="26.140625" style="34" bestFit="1" customWidth="1"/>
    <col min="3" max="3" width="21.7109375" style="34" customWidth="1"/>
    <col min="4" max="4" width="14.42578125" style="34" bestFit="1" customWidth="1"/>
    <col min="5" max="16384" width="9.140625" style="34"/>
  </cols>
  <sheetData>
    <row r="2" spans="1:4" ht="18" x14ac:dyDescent="0.2">
      <c r="A2" s="50" t="s">
        <v>39</v>
      </c>
      <c r="B2" s="40"/>
      <c r="C2" s="40"/>
    </row>
    <row r="4" spans="1:4" x14ac:dyDescent="0.2">
      <c r="A4" s="41" t="s">
        <v>68</v>
      </c>
    </row>
    <row r="8" spans="1:4" ht="15" x14ac:dyDescent="0.2">
      <c r="A8" s="51" t="s">
        <v>41</v>
      </c>
      <c r="B8" s="42"/>
      <c r="C8" s="42"/>
    </row>
    <row r="9" spans="1:4" x14ac:dyDescent="0.2">
      <c r="A9" s="43" t="s">
        <v>0</v>
      </c>
      <c r="B9" s="44" t="s">
        <v>35</v>
      </c>
      <c r="C9" s="45"/>
    </row>
    <row r="10" spans="1:4" ht="25.5" x14ac:dyDescent="0.2">
      <c r="A10" s="46"/>
      <c r="B10" s="64" t="s">
        <v>69</v>
      </c>
      <c r="C10" s="65" t="s">
        <v>43</v>
      </c>
    </row>
    <row r="11" spans="1:4" x14ac:dyDescent="0.2">
      <c r="A11" s="13" t="s">
        <v>2</v>
      </c>
      <c r="B11" s="21">
        <v>24143</v>
      </c>
      <c r="C11" s="31">
        <v>165595846.32000008</v>
      </c>
      <c r="D11" s="30"/>
    </row>
    <row r="12" spans="1:4" x14ac:dyDescent="0.2">
      <c r="A12" s="13" t="s">
        <v>3</v>
      </c>
      <c r="B12" s="21">
        <v>16688</v>
      </c>
      <c r="C12" s="31">
        <v>111618330.32000001</v>
      </c>
      <c r="D12" s="30"/>
    </row>
    <row r="13" spans="1:4" x14ac:dyDescent="0.2">
      <c r="A13" s="13" t="s">
        <v>8</v>
      </c>
      <c r="B13" s="21">
        <v>4904</v>
      </c>
      <c r="C13" s="31">
        <v>32209519.759999998</v>
      </c>
      <c r="D13" s="30"/>
    </row>
    <row r="14" spans="1:4" x14ac:dyDescent="0.2">
      <c r="A14" s="13" t="s">
        <v>5</v>
      </c>
      <c r="B14" s="21">
        <v>6488</v>
      </c>
      <c r="C14" s="31">
        <v>43788159.519999966</v>
      </c>
      <c r="D14" s="30"/>
    </row>
    <row r="15" spans="1:4" x14ac:dyDescent="0.2">
      <c r="A15" s="13" t="s">
        <v>15</v>
      </c>
      <c r="B15" s="21">
        <v>5889</v>
      </c>
      <c r="C15" s="31">
        <v>39397064.399999991</v>
      </c>
      <c r="D15" s="30"/>
    </row>
    <row r="16" spans="1:4" x14ac:dyDescent="0.2">
      <c r="A16" s="13" t="s">
        <v>14</v>
      </c>
      <c r="B16" s="21">
        <v>3428</v>
      </c>
      <c r="C16" s="31">
        <v>22443489.120000005</v>
      </c>
      <c r="D16" s="30"/>
    </row>
    <row r="17" spans="1:4" x14ac:dyDescent="0.2">
      <c r="A17" s="13" t="s">
        <v>6</v>
      </c>
      <c r="B17" s="21">
        <v>3088</v>
      </c>
      <c r="C17" s="31">
        <v>21744582.479999989</v>
      </c>
      <c r="D17" s="30"/>
    </row>
    <row r="18" spans="1:4" x14ac:dyDescent="0.2">
      <c r="A18" s="13" t="s">
        <v>4</v>
      </c>
      <c r="B18" s="21">
        <v>2116</v>
      </c>
      <c r="C18" s="31">
        <v>13819753.519999998</v>
      </c>
      <c r="D18" s="30"/>
    </row>
    <row r="19" spans="1:4" x14ac:dyDescent="0.2">
      <c r="A19" s="13" t="s">
        <v>12</v>
      </c>
      <c r="B19" s="21">
        <v>1596</v>
      </c>
      <c r="C19" s="31">
        <v>10451486.24</v>
      </c>
      <c r="D19" s="30"/>
    </row>
    <row r="20" spans="1:4" x14ac:dyDescent="0.2">
      <c r="A20" s="13" t="s">
        <v>10</v>
      </c>
      <c r="B20" s="21">
        <v>1630</v>
      </c>
      <c r="C20" s="31">
        <v>11043428.800000001</v>
      </c>
      <c r="D20" s="30"/>
    </row>
    <row r="21" spans="1:4" x14ac:dyDescent="0.2">
      <c r="A21" s="13" t="s">
        <v>9</v>
      </c>
      <c r="B21" s="21">
        <v>1201</v>
      </c>
      <c r="C21" s="31">
        <v>7950816.7199999988</v>
      </c>
      <c r="D21" s="30"/>
    </row>
    <row r="22" spans="1:4" x14ac:dyDescent="0.2">
      <c r="A22" s="13" t="s">
        <v>13</v>
      </c>
      <c r="B22" s="21">
        <v>1591</v>
      </c>
      <c r="C22" s="31">
        <v>11238985.279999999</v>
      </c>
      <c r="D22" s="30"/>
    </row>
    <row r="23" spans="1:4" x14ac:dyDescent="0.2">
      <c r="A23" s="13" t="s">
        <v>11</v>
      </c>
      <c r="B23" s="21">
        <v>893</v>
      </c>
      <c r="C23" s="31">
        <v>6095640.0800000001</v>
      </c>
      <c r="D23" s="30"/>
    </row>
    <row r="24" spans="1:4" x14ac:dyDescent="0.2">
      <c r="A24" s="13" t="s">
        <v>20</v>
      </c>
      <c r="B24" s="21">
        <v>537</v>
      </c>
      <c r="C24" s="31">
        <v>3547081.36</v>
      </c>
      <c r="D24" s="30"/>
    </row>
    <row r="25" spans="1:4" x14ac:dyDescent="0.2">
      <c r="A25" s="13" t="s">
        <v>19</v>
      </c>
      <c r="B25" s="21">
        <v>575</v>
      </c>
      <c r="C25" s="31">
        <v>3847649.7600000012</v>
      </c>
      <c r="D25" s="30"/>
    </row>
    <row r="26" spans="1:4" x14ac:dyDescent="0.2">
      <c r="A26" s="13" t="s">
        <v>48</v>
      </c>
      <c r="B26" s="21">
        <v>555</v>
      </c>
      <c r="C26" s="31">
        <v>3922139.8399999994</v>
      </c>
      <c r="D26" s="30"/>
    </row>
    <row r="27" spans="1:4" x14ac:dyDescent="0.2">
      <c r="A27" s="13" t="s">
        <v>21</v>
      </c>
      <c r="B27" s="21">
        <v>304</v>
      </c>
      <c r="C27" s="31">
        <v>1945261.6799999997</v>
      </c>
      <c r="D27" s="30"/>
    </row>
    <row r="28" spans="1:4" x14ac:dyDescent="0.2">
      <c r="A28" s="13" t="s">
        <v>7</v>
      </c>
      <c r="B28" s="21">
        <v>404</v>
      </c>
      <c r="C28" s="31">
        <v>2725744.8</v>
      </c>
      <c r="D28" s="30"/>
    </row>
    <row r="29" spans="1:4" x14ac:dyDescent="0.2">
      <c r="A29" s="47" t="s">
        <v>67</v>
      </c>
      <c r="B29" s="48">
        <f t="shared" ref="B29:C29" si="0">SUM(B11:B28)</f>
        <v>76030</v>
      </c>
      <c r="C29" s="60">
        <f t="shared" si="0"/>
        <v>513384980</v>
      </c>
    </row>
    <row r="31" spans="1:4" ht="15" x14ac:dyDescent="0.2">
      <c r="A31" s="52" t="s">
        <v>47</v>
      </c>
      <c r="B31" s="42"/>
      <c r="C31" s="42"/>
    </row>
    <row r="32" spans="1:4" x14ac:dyDescent="0.2">
      <c r="A32" s="26" t="s">
        <v>44</v>
      </c>
      <c r="B32" s="44" t="s">
        <v>35</v>
      </c>
      <c r="C32" s="45"/>
    </row>
    <row r="33" spans="1:4" ht="25.5" x14ac:dyDescent="0.2">
      <c r="A33" s="28"/>
      <c r="B33" s="64" t="s">
        <v>69</v>
      </c>
      <c r="C33" s="65" t="s">
        <v>43</v>
      </c>
    </row>
    <row r="34" spans="1:4" x14ac:dyDescent="0.2">
      <c r="A34" s="13" t="s">
        <v>16</v>
      </c>
      <c r="B34" s="21">
        <v>10670</v>
      </c>
      <c r="C34" s="31">
        <v>67539941.679999977</v>
      </c>
      <c r="D34" s="30"/>
    </row>
    <row r="35" spans="1:4" x14ac:dyDescent="0.2">
      <c r="A35" s="13" t="s">
        <v>50</v>
      </c>
      <c r="B35" s="21">
        <v>6311</v>
      </c>
      <c r="C35" s="31">
        <v>40050334.88000001</v>
      </c>
    </row>
    <row r="36" spans="1:4" x14ac:dyDescent="0.2">
      <c r="A36" s="13" t="s">
        <v>49</v>
      </c>
      <c r="B36" s="21">
        <v>7324</v>
      </c>
      <c r="C36" s="31">
        <v>47026679.600000001</v>
      </c>
    </row>
    <row r="37" spans="1:4" x14ac:dyDescent="0.2">
      <c r="A37" s="13" t="s">
        <v>51</v>
      </c>
      <c r="B37" s="21">
        <v>9366</v>
      </c>
      <c r="C37" s="31">
        <v>83518484.479999945</v>
      </c>
    </row>
    <row r="38" spans="1:4" x14ac:dyDescent="0.2">
      <c r="A38" s="13" t="s">
        <v>52</v>
      </c>
      <c r="B38" s="21">
        <v>6615</v>
      </c>
      <c r="C38" s="31">
        <v>45481721.200000025</v>
      </c>
    </row>
    <row r="39" spans="1:4" x14ac:dyDescent="0.2">
      <c r="A39" s="13" t="s">
        <v>48</v>
      </c>
      <c r="B39" s="21">
        <v>6018</v>
      </c>
      <c r="C39" s="31">
        <v>34991611.360000007</v>
      </c>
    </row>
    <row r="40" spans="1:4" x14ac:dyDescent="0.2">
      <c r="A40" s="13" t="s">
        <v>53</v>
      </c>
      <c r="B40" s="21">
        <v>6721</v>
      </c>
      <c r="C40" s="31">
        <v>42081867.680000007</v>
      </c>
    </row>
    <row r="41" spans="1:4" x14ac:dyDescent="0.2">
      <c r="A41" s="13" t="s">
        <v>17</v>
      </c>
      <c r="B41" s="21">
        <v>3459</v>
      </c>
      <c r="C41" s="31">
        <v>24794270.960000001</v>
      </c>
    </row>
    <row r="42" spans="1:4" x14ac:dyDescent="0.2">
      <c r="A42" s="13" t="s">
        <v>54</v>
      </c>
      <c r="B42" s="21">
        <v>4050</v>
      </c>
      <c r="C42" s="31">
        <v>26404435.27999999</v>
      </c>
    </row>
    <row r="43" spans="1:4" x14ac:dyDescent="0.2">
      <c r="A43" s="13" t="s">
        <v>55</v>
      </c>
      <c r="B43" s="21">
        <v>2876</v>
      </c>
      <c r="C43" s="31">
        <v>17962841.359999992</v>
      </c>
    </row>
    <row r="44" spans="1:4" x14ac:dyDescent="0.2">
      <c r="A44" s="13" t="s">
        <v>56</v>
      </c>
      <c r="B44" s="21">
        <v>2650</v>
      </c>
      <c r="C44" s="31">
        <v>17088069.920000002</v>
      </c>
    </row>
    <row r="45" spans="1:4" x14ac:dyDescent="0.2">
      <c r="A45" s="13" t="s">
        <v>57</v>
      </c>
      <c r="B45" s="21">
        <v>2346</v>
      </c>
      <c r="C45" s="31">
        <v>16196288.16</v>
      </c>
    </row>
    <row r="46" spans="1:4" x14ac:dyDescent="0.2">
      <c r="A46" s="13" t="s">
        <v>58</v>
      </c>
      <c r="B46" s="21">
        <v>2488</v>
      </c>
      <c r="C46" s="31">
        <v>16492732.559999999</v>
      </c>
    </row>
    <row r="47" spans="1:4" x14ac:dyDescent="0.2">
      <c r="A47" s="13" t="s">
        <v>59</v>
      </c>
      <c r="B47" s="21">
        <v>985</v>
      </c>
      <c r="C47" s="31">
        <v>6433375.5999999996</v>
      </c>
    </row>
    <row r="48" spans="1:4" x14ac:dyDescent="0.2">
      <c r="A48" s="13" t="s">
        <v>60</v>
      </c>
      <c r="B48" s="21">
        <v>1615</v>
      </c>
      <c r="C48" s="31">
        <v>10475561.199999999</v>
      </c>
    </row>
    <row r="49" spans="1:3" x14ac:dyDescent="0.2">
      <c r="A49" s="13" t="s">
        <v>61</v>
      </c>
      <c r="B49" s="21">
        <v>1428</v>
      </c>
      <c r="C49" s="31">
        <v>9424935.9199999981</v>
      </c>
    </row>
    <row r="50" spans="1:3" x14ac:dyDescent="0.2">
      <c r="A50" s="13" t="s">
        <v>62</v>
      </c>
      <c r="B50" s="21">
        <v>790</v>
      </c>
      <c r="C50" s="31">
        <v>5138287.9200000009</v>
      </c>
    </row>
    <row r="51" spans="1:3" x14ac:dyDescent="0.2">
      <c r="A51" s="13" t="s">
        <v>63</v>
      </c>
      <c r="B51" s="21">
        <v>206</v>
      </c>
      <c r="C51" s="31">
        <v>1520553.8399999999</v>
      </c>
    </row>
    <row r="52" spans="1:3" x14ac:dyDescent="0.2">
      <c r="A52" s="13" t="s">
        <v>64</v>
      </c>
      <c r="B52" s="21">
        <v>101</v>
      </c>
      <c r="C52" s="31">
        <v>663386.4</v>
      </c>
    </row>
    <row r="53" spans="1:3" x14ac:dyDescent="0.2">
      <c r="A53" s="13" t="s">
        <v>18</v>
      </c>
      <c r="B53" s="21">
        <v>11</v>
      </c>
      <c r="C53" s="31">
        <v>99600</v>
      </c>
    </row>
    <row r="54" spans="1:3" x14ac:dyDescent="0.2">
      <c r="A54" s="23" t="s">
        <v>67</v>
      </c>
      <c r="B54" s="24">
        <f t="shared" ref="B54:C54" si="1">SUM(B34:B53)</f>
        <v>76030</v>
      </c>
      <c r="C54" s="25">
        <f t="shared" si="1"/>
        <v>513384980</v>
      </c>
    </row>
    <row r="58" spans="1:3" ht="15" x14ac:dyDescent="0.2">
      <c r="A58" s="52" t="s">
        <v>46</v>
      </c>
      <c r="B58" s="42"/>
      <c r="C58" s="42"/>
    </row>
    <row r="59" spans="1:3" x14ac:dyDescent="0.2">
      <c r="A59" s="35" t="s">
        <v>45</v>
      </c>
      <c r="B59" s="44" t="s">
        <v>35</v>
      </c>
      <c r="C59" s="45"/>
    </row>
    <row r="60" spans="1:3" ht="25.5" x14ac:dyDescent="0.2">
      <c r="A60" s="36"/>
      <c r="B60" s="64" t="s">
        <v>69</v>
      </c>
      <c r="C60" s="65" t="s">
        <v>43</v>
      </c>
    </row>
    <row r="61" spans="1:3" x14ac:dyDescent="0.2">
      <c r="A61" s="13" t="s">
        <v>1</v>
      </c>
      <c r="B61" s="21">
        <v>47308</v>
      </c>
      <c r="C61" s="31">
        <v>343506793.03999978</v>
      </c>
    </row>
    <row r="62" spans="1:3" x14ac:dyDescent="0.2">
      <c r="A62" s="13" t="s">
        <v>22</v>
      </c>
      <c r="B62" s="21">
        <v>26077</v>
      </c>
      <c r="C62" s="31">
        <v>151253608.63999987</v>
      </c>
    </row>
    <row r="63" spans="1:3" x14ac:dyDescent="0.2">
      <c r="A63" s="13" t="s">
        <v>23</v>
      </c>
      <c r="B63" s="21">
        <v>1719</v>
      </c>
      <c r="C63" s="31">
        <v>11640476.639999999</v>
      </c>
    </row>
    <row r="64" spans="1:3" x14ac:dyDescent="0.2">
      <c r="A64" s="13" t="s">
        <v>65</v>
      </c>
      <c r="B64" s="21">
        <v>440</v>
      </c>
      <c r="C64" s="31">
        <v>3421368.1599999997</v>
      </c>
    </row>
    <row r="65" spans="1:3" x14ac:dyDescent="0.2">
      <c r="A65" s="13" t="s">
        <v>24</v>
      </c>
      <c r="B65" s="21">
        <v>479</v>
      </c>
      <c r="C65" s="31">
        <v>3478333.5200000005</v>
      </c>
    </row>
    <row r="66" spans="1:3" x14ac:dyDescent="0.2">
      <c r="A66" s="13" t="s">
        <v>36</v>
      </c>
      <c r="B66" s="21">
        <v>7</v>
      </c>
      <c r="C66" s="22">
        <v>84400</v>
      </c>
    </row>
    <row r="67" spans="1:3" x14ac:dyDescent="0.2">
      <c r="A67" s="23" t="s">
        <v>67</v>
      </c>
      <c r="B67" s="24">
        <f>SUM(B61:B66)</f>
        <v>76030</v>
      </c>
      <c r="C67" s="25">
        <f>SUM(C61:C66)</f>
        <v>513384979.99999964</v>
      </c>
    </row>
    <row r="68" spans="1:3" x14ac:dyDescent="0.2">
      <c r="A68" s="49" t="s">
        <v>37</v>
      </c>
    </row>
  </sheetData>
  <mergeCells count="6">
    <mergeCell ref="B9:C9"/>
    <mergeCell ref="B59:C59"/>
    <mergeCell ref="A59:A60"/>
    <mergeCell ref="A9:A10"/>
    <mergeCell ref="A32:A33"/>
    <mergeCell ref="B32:C32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CSP Payment 1</vt:lpstr>
      <vt:lpstr>CSP Payment 2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Darryl Walton</cp:lastModifiedBy>
  <cp:lastPrinted>2021-11-17T22:18:50Z</cp:lastPrinted>
  <dcterms:created xsi:type="dcterms:W3CDTF">2021-11-16T01:48:06Z</dcterms:created>
  <dcterms:modified xsi:type="dcterms:W3CDTF">2022-03-17T20:53:06Z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2022-03-17T20:53:06Z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b1938d2c-5917-45ad-b750-23d707e5b979</vt:lpwstr>
  </property>
  <property fmtid="{D5CDD505-2E9C-101B-9397-08002B2CF9AE}" pid="10" name="MSIP_Label_64f9a836-ebe9-47d4-a5f2-4f849d9a8815_ContentBits">
    <vt:lpwstr>1</vt:lpwstr>
  </property>
</Properties>
</file>