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irnz.sharepoint.com/sites/SW-Performance-Reporting/Reporting/Product Reporting/KiwiSaver/Annual Web/2024 FY/2024 Annual Report/"/>
    </mc:Choice>
  </mc:AlternateContent>
  <xr:revisionPtr revIDLastSave="62" documentId="13_ncr:1_{D9236DAC-1038-470C-A505-41A67B381A76}" xr6:coauthVersionLast="47" xr6:coauthVersionMax="47" xr10:uidLastSave="{F60148FB-0EAF-41B7-9F55-A7CA1C20F297}"/>
  <bookViews>
    <workbookView xWindow="-13365" yWindow="-16320" windowWidth="29040" windowHeight="15720" tabRatio="732" firstSheet="19" activeTab="27" xr2:uid="{00000000-000D-0000-FFFF-FFFF00000000}"/>
  </bookViews>
  <sheets>
    <sheet name="Menu" sheetId="1" r:id="rId1"/>
    <sheet name="Demographics 1" sheetId="17" r:id="rId2"/>
    <sheet name="Demographics 2" sheetId="18" r:id="rId3"/>
    <sheet name="Demographics 3" sheetId="24" r:id="rId4"/>
    <sheet name="Demographics 4 " sheetId="86" r:id="rId5"/>
    <sheet name="Demographics 5" sheetId="31" r:id="rId6"/>
    <sheet name="Demographics 6" sheetId="33" r:id="rId7"/>
    <sheet name="Demographics 7" sheetId="35" r:id="rId8"/>
    <sheet name="Demographics 8" sheetId="4" r:id="rId9"/>
    <sheet name="Demographics 9" sheetId="9" r:id="rId10"/>
    <sheet name="Demographics 10" sheetId="87" r:id="rId11"/>
    <sheet name="Demographics 11" sheetId="11" r:id="rId12"/>
    <sheet name="Enrolment 1" sheetId="16" r:id="rId13"/>
    <sheet name="Enrolment 2" sheetId="2" r:id="rId14"/>
    <sheet name="Exiting" sheetId="10" r:id="rId15"/>
    <sheet name="Membership size" sheetId="41" r:id="rId16"/>
    <sheet name="Amount withdrawn 1" sheetId="14" r:id="rId17"/>
    <sheet name="Amount withdrawn 2" sheetId="91" r:id="rId18"/>
    <sheet name="Number of withdrawals 1" sheetId="13" r:id="rId19"/>
    <sheet name="Number of withdrawals 2" sheetId="90" r:id="rId20"/>
    <sheet name="Opt-outs 1" sheetId="29" r:id="rId21"/>
    <sheet name="Opt-outs 2" sheetId="5" r:id="rId22"/>
    <sheet name="Payments to providers 1" sheetId="88" r:id="rId23"/>
    <sheet name="Payments to providers 2" sheetId="89" r:id="rId24"/>
    <sheet name="Payments to Providers 3" sheetId="92" r:id="rId25"/>
    <sheet name="Scheme entry " sheetId="8" r:id="rId26"/>
    <sheet name="Transfers 1" sheetId="43" r:id="rId27"/>
    <sheet name="Transfers 2" sheetId="46" r:id="rId28"/>
    <sheet name="Transfers 3" sheetId="65" r:id="rId29"/>
    <sheet name="Transfers 4" sheetId="12" r:id="rId30"/>
    <sheet name="Suspensions 1" sheetId="3" r:id="rId31"/>
    <sheet name="Suspensions 2" sheetId="7" r:id="rId3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7" l="1"/>
  <c r="E30" i="7"/>
  <c r="D30" i="7"/>
  <c r="C30" i="7"/>
  <c r="B30" i="7"/>
</calcChain>
</file>

<file path=xl/sharedStrings.xml><?xml version="1.0" encoding="utf-8"?>
<sst xmlns="http://schemas.openxmlformats.org/spreadsheetml/2006/main" count="1062" uniqueCount="395">
  <si>
    <t>Link</t>
  </si>
  <si>
    <t>Description</t>
  </si>
  <si>
    <t>Section</t>
  </si>
  <si>
    <t>Demographics 1</t>
  </si>
  <si>
    <t>Member age at enrolment as at 30 June</t>
  </si>
  <si>
    <t xml:space="preserve">Demographics </t>
  </si>
  <si>
    <t>Demographics 2</t>
  </si>
  <si>
    <t>Age of members and eligible population as at 30 June</t>
  </si>
  <si>
    <t>Demographics 3</t>
  </si>
  <si>
    <t>Income of members and eligible population as at 30 June</t>
  </si>
  <si>
    <t xml:space="preserve">Demographics 4 </t>
  </si>
  <si>
    <t>Income of members, eligible population and opt-out population as at 30 June</t>
  </si>
  <si>
    <t>Demographics 5</t>
  </si>
  <si>
    <t>Age of individuals who opted-out at 30 June</t>
  </si>
  <si>
    <t>Demographics 6</t>
  </si>
  <si>
    <t>Income of individuals with a current opt-out status as at 30 June</t>
  </si>
  <si>
    <t>Demographics 7</t>
  </si>
  <si>
    <t>Members on a savings suspension, by member age as at 30 June</t>
  </si>
  <si>
    <t>Demographics 8</t>
  </si>
  <si>
    <t xml:space="preserve">Number of KiwiSaver members by age as at 30 June </t>
  </si>
  <si>
    <t>Demographics 9</t>
  </si>
  <si>
    <t>Number of KiwiSaver members, by annual income as at 30 June</t>
  </si>
  <si>
    <t>Demographics 10</t>
  </si>
  <si>
    <t>Number of KiwiSaver members, by age and annual income as at 30 June</t>
  </si>
  <si>
    <t>Demographics 11</t>
  </si>
  <si>
    <t>Number of KiwiSaver members, by region as at 30 June</t>
  </si>
  <si>
    <t>Enrolment 1</t>
  </si>
  <si>
    <t xml:space="preserve">Percentage change by enrolment method as at 30 June </t>
  </si>
  <si>
    <t xml:space="preserve">Enrolment </t>
  </si>
  <si>
    <t>Enrolment 2</t>
  </si>
  <si>
    <t xml:space="preserve">Number of KiwiSaver members by enrolment method as at 30 June </t>
  </si>
  <si>
    <t>Exiting</t>
  </si>
  <si>
    <t>Number of KiwiSaver closed accounts</t>
  </si>
  <si>
    <t xml:space="preserve">Exiting </t>
  </si>
  <si>
    <t>Membership size</t>
  </si>
  <si>
    <t>KiwiSaver scheme provider membership size as at 30 June</t>
  </si>
  <si>
    <t>Amount withdrawn 1</t>
  </si>
  <si>
    <t xml:space="preserve">Amount of KiwiSaver funds withdrawn, by withdrawal reason as at 30 June </t>
  </si>
  <si>
    <t xml:space="preserve">Amount withdrawn </t>
  </si>
  <si>
    <t>Amount withdrawn 2</t>
  </si>
  <si>
    <t>Amount of KiwiSaver funds withdrawn, by region as at 30 June</t>
  </si>
  <si>
    <t>Number of withdrawals 1</t>
  </si>
  <si>
    <t xml:space="preserve">Number of KiwiSaver fund withdrawals, by withdrawal reason as at 30 June </t>
  </si>
  <si>
    <t xml:space="preserve">Number of withdrawals </t>
  </si>
  <si>
    <t>Number of withdrawals 2</t>
  </si>
  <si>
    <t>Number of KiwiSaver fund withdrawals, by region as at 30 June</t>
  </si>
  <si>
    <t>Opt-outs 1</t>
  </si>
  <si>
    <t>Frequency of opt-outs per individual at 30 June</t>
  </si>
  <si>
    <t>Opt-outs</t>
  </si>
  <si>
    <t>Opt-outs 2</t>
  </si>
  <si>
    <t>Number of individuals opted-out of KiwiSaver as at 30 June</t>
  </si>
  <si>
    <t>Payments to providers 1</t>
  </si>
  <si>
    <t>Funds transferred to scheme providers as at 30 June</t>
  </si>
  <si>
    <t xml:space="preserve">Payments to providers </t>
  </si>
  <si>
    <t>Payments to providers 2</t>
  </si>
  <si>
    <t>Number of KiwiSaver members, by contribution rate as at 30 June</t>
  </si>
  <si>
    <t>Payments to providers 3</t>
  </si>
  <si>
    <t>KiwiSaver members that have made a contribution to their KiwiSaver account</t>
  </si>
  <si>
    <t xml:space="preserve">Scheme entry </t>
  </si>
  <si>
    <t>Number of KiwiSaver members by scheme entry method as at 30 June</t>
  </si>
  <si>
    <t>Transfers 1</t>
  </si>
  <si>
    <t>Speed of transfer of employer contributions from IR to scheme provider by month</t>
  </si>
  <si>
    <t xml:space="preserve">Scheme transfer </t>
  </si>
  <si>
    <t>Transfers 2</t>
  </si>
  <si>
    <t>Speed of transfer of employee contributions from IR to scheme provider by month</t>
  </si>
  <si>
    <t>Transfers 3</t>
  </si>
  <si>
    <t>Number of member transfers between scheme by month</t>
  </si>
  <si>
    <t>Transfers 4</t>
  </si>
  <si>
    <t>Number of member transfers between schemes by year (as at 30 June)</t>
  </si>
  <si>
    <t>Suspensions 1</t>
  </si>
  <si>
    <t xml:space="preserve">Number of savings suspensions by type as at 30 June </t>
  </si>
  <si>
    <t xml:space="preserve">Suspensions </t>
  </si>
  <si>
    <t>Suspensions 2</t>
  </si>
  <si>
    <t>Number of savings suspensions by duration as at 30 June</t>
  </si>
  <si>
    <t>Member age on date of enrolment</t>
  </si>
  <si>
    <t>Proportion of enrolments in the year ended</t>
  </si>
  <si>
    <t>00 - 17</t>
  </si>
  <si>
    <t>18 - 24</t>
  </si>
  <si>
    <t>25 - 34</t>
  </si>
  <si>
    <t>35 - 44</t>
  </si>
  <si>
    <t>45 - 54</t>
  </si>
  <si>
    <t>55 - 64</t>
  </si>
  <si>
    <t>65+</t>
  </si>
  <si>
    <t>No data</t>
  </si>
  <si>
    <t>Total</t>
  </si>
  <si>
    <t>Note: All enrolments (net) 1 July 2021 to 30 June 2024, by enrolment year and age at enrolment.</t>
  </si>
  <si>
    <t>Note: Data for all years updated as at 30 June 2024.</t>
  </si>
  <si>
    <t>Source: Inland Revenue administrative data.</t>
  </si>
  <si>
    <t>Return</t>
  </si>
  <si>
    <t>Age of members and eligible population as at 30 June 2024</t>
  </si>
  <si>
    <t>Age</t>
  </si>
  <si>
    <t>Total eligible population</t>
  </si>
  <si>
    <t>Total members</t>
  </si>
  <si>
    <t>Member count</t>
  </si>
  <si>
    <t>Note:</t>
  </si>
  <si>
    <t>All members where the member is active as at 30 June 2024. Eligible population are those who are eligible to join KiwiSaver, regardless of whether or not they have joined.</t>
  </si>
  <si>
    <t>KiwiSaver membership numbers include:</t>
  </si>
  <si>
    <r>
      <t>·  </t>
    </r>
    <r>
      <rPr>
        <sz val="9"/>
        <color rgb="FF000000"/>
        <rFont val="Aptos"/>
        <family val="2"/>
      </rPr>
      <t>People who are living overseas. Although people based overseas aren’t eligible to join KiwiSaver, people who have joined KiwiSaver while in NZ can</t>
    </r>
  </si>
  <si>
    <t>remain members, even if they no longer reside here.</t>
  </si>
  <si>
    <r>
      <t xml:space="preserve">·  </t>
    </r>
    <r>
      <rPr>
        <sz val="9"/>
        <color rgb="FF000000"/>
        <rFont val="Aptos"/>
        <family val="2"/>
      </rPr>
      <t xml:space="preserve">Some people who are deceased. Inland Revenue relies on the deceased member’s KiwiSaver provider to transfer all funds to the member’s estate and </t>
    </r>
  </si>
  <si>
    <t>notify Inland Revenue. Inland Revenue needs this confirmation before deceased KiwiSaver members are exited from the KiwiSaver scheme, and</t>
  </si>
  <si>
    <t>excluded from the member dataset.</t>
  </si>
  <si>
    <t>Eligibility figures are indicative as Inland Revenue doesn’t hold all the information necessary to determine eligibility (such as visa details). It is the scheme provider</t>
  </si>
  <si>
    <t>or employer who determines if someone is eligible to join KiwiSaver</t>
  </si>
  <si>
    <t>Source:</t>
  </si>
  <si>
    <t>Inland Revenue administrative data. The total eligible population data is sourced from Stats NZ as at 30 June 2024.</t>
  </si>
  <si>
    <t>Income of members and eligible population as at 30 June 2024</t>
  </si>
  <si>
    <t>Population</t>
  </si>
  <si>
    <t>Income Band</t>
  </si>
  <si>
    <t>Active choice via provider #</t>
  </si>
  <si>
    <t>Auto-enrolled #</t>
  </si>
  <si>
    <t>Opt in via employer</t>
  </si>
  <si>
    <t>Total %</t>
  </si>
  <si>
    <t>Eligible</t>
  </si>
  <si>
    <t>$1 - $10,000</t>
  </si>
  <si>
    <t>$10,001 - $20,000</t>
  </si>
  <si>
    <t>$20,001 - $30,000</t>
  </si>
  <si>
    <t>$30,001 - $40,000</t>
  </si>
  <si>
    <t>$40,001 - $50,000</t>
  </si>
  <si>
    <t>$50,001 - $60,000</t>
  </si>
  <si>
    <t>$60,001 - $70,000</t>
  </si>
  <si>
    <t>$70,001 - $80,000</t>
  </si>
  <si>
    <t>$80,001 - $90,000</t>
  </si>
  <si>
    <t>$90,001 - $100,000</t>
  </si>
  <si>
    <t>$100,001 - $110,000</t>
  </si>
  <si>
    <t>$110,001 - $120,000</t>
  </si>
  <si>
    <t>$120,001 - $130,000</t>
  </si>
  <si>
    <t>$130,001 - $140,000</t>
  </si>
  <si>
    <t>$140,001 - $150,000</t>
  </si>
  <si>
    <t>$150,001 - $160,000</t>
  </si>
  <si>
    <t>$160,001 - $170,000</t>
  </si>
  <si>
    <t>$170,001 - $180,000</t>
  </si>
  <si>
    <t>$180,000+</t>
  </si>
  <si>
    <t>KiwiSaver</t>
  </si>
  <si>
    <r>
      <rPr>
        <b/>
        <sz val="12"/>
        <color rgb="FF000000"/>
        <rFont val="Aptos"/>
        <family val="2"/>
      </rPr>
      <t>·  </t>
    </r>
    <r>
      <rPr>
        <sz val="9"/>
        <color rgb="FF000000"/>
        <rFont val="Aptos"/>
        <family val="2"/>
      </rPr>
      <t>People who are living overseas. Although people based overseas aren’t eligible to join KiwiSaver, people who have joined KiwiSaver while in NZ can</t>
    </r>
  </si>
  <si>
    <r>
      <rPr>
        <b/>
        <sz val="12"/>
        <color rgb="FF000000"/>
        <rFont val="Aptos"/>
        <family val="2"/>
      </rPr>
      <t xml:space="preserve">·  </t>
    </r>
    <r>
      <rPr>
        <sz val="9"/>
        <color rgb="FF000000"/>
        <rFont val="Aptos"/>
        <family val="2"/>
      </rPr>
      <t xml:space="preserve">Some people who are deceased. Inland Revenue relies on the deceased member’s KiwiSaver provider to transfer all funds to the member’s estate and </t>
    </r>
  </si>
  <si>
    <t xml:space="preserve">Note: </t>
  </si>
  <si>
    <t>People with no income (or a loss) are excluded</t>
  </si>
  <si>
    <t>Eligibility figures are indicative as Inland Revenue doesn’t hold all the information necessary to determine eligibility (such as visa details).</t>
  </si>
  <si>
    <t>Scheme providers or employers determine if a person is eligible to join KiwiSaver.</t>
  </si>
  <si>
    <t>The total income includes PIE (portfolio investment entity) income. For some members, their only income is from their KiwiSaver investment, resulting</t>
  </si>
  <si>
    <t>in PIE income.</t>
  </si>
  <si>
    <t>Income details are for the tax year prior to the financial year. For example, income details for members as at 30 June 2024 are from the 2023 tax year.</t>
  </si>
  <si>
    <t>Inland Revenue administrative data.</t>
  </si>
  <si>
    <t>Income of members, eligible population and opt-out population as at 30 June 2024</t>
  </si>
  <si>
    <t>Opt-out</t>
  </si>
  <si>
    <r>
      <rPr>
        <b/>
        <sz val="12"/>
        <color theme="1"/>
        <rFont val="Aptos"/>
        <family val="2"/>
      </rPr>
      <t>·  </t>
    </r>
    <r>
      <rPr>
        <sz val="9"/>
        <color theme="1"/>
        <rFont val="Aptos"/>
        <family val="2"/>
      </rPr>
      <t> People who are living overseas. Although people based overseas aren’t eligible to join KiwiSaver, people who have joined KiwiSaver while in NZ can</t>
    </r>
  </si>
  <si>
    <t>People with no income are excluded</t>
  </si>
  <si>
    <t>Age of individuals who opted out at 30 June 2024</t>
  </si>
  <si>
    <t>Number of Individuals</t>
  </si>
  <si>
    <t>Percentage</t>
  </si>
  <si>
    <t>No information</t>
  </si>
  <si>
    <t>Under 18s can only join KiwiSaver through a scheme provider, they are not automatically enrolled through their employer.</t>
  </si>
  <si>
    <t>The 65+ age group includes individuals who opted out when aged 64 and turned 65 by 30 June.</t>
  </si>
  <si>
    <t>Income of individuals with a current opt-out status as at 30 June 2024</t>
  </si>
  <si>
    <t>Income (2023 tax year)</t>
  </si>
  <si>
    <t>All individuals who have a status of 'opt-out' as at 30 June 2024 with income for the 2023 tax year. Individuals with no income for the year are excluded.</t>
  </si>
  <si>
    <t>The percentage calculation may not add up to exactly 100% due to rounding. </t>
  </si>
  <si>
    <t>Members on a savings suspension, by member age as at 30 June 2024</t>
  </si>
  <si>
    <t>Ordinary</t>
  </si>
  <si>
    <t>Financial Hardship</t>
  </si>
  <si>
    <t>0 - 24</t>
  </si>
  <si>
    <t>55+</t>
  </si>
  <si>
    <t>Individuals under 18 years of age cannot join KiwiSaver through an employer but can join through a scheme provider.</t>
  </si>
  <si>
    <t>All members as at 30 June 2024 who are on a savings suspension. Members who were granted an early savings suspension due to financial hardship are also included. </t>
  </si>
  <si>
    <t>Inland Revenue administration data.</t>
  </si>
  <si>
    <t>Number of KiwiSaver members by age as at 30 June</t>
  </si>
  <si>
    <t>Technical notes:</t>
  </si>
  <si>
    <t>1. Members who were automatically enrolled have a provisional period of 8 weeks in which they can decide to opt out.</t>
  </si>
  <si>
    <t>Age Band</t>
  </si>
  <si>
    <t>0 - 17</t>
  </si>
  <si>
    <t>No Information</t>
  </si>
  <si>
    <t>From April 2020 KiwiSaver information is reported from a new system</t>
  </si>
  <si>
    <t>Before 2016, members aged 65+ are included in the age bracket '55 - 64'.</t>
  </si>
  <si>
    <t>Income</t>
  </si>
  <si>
    <t>$1 - $20,000</t>
  </si>
  <si>
    <t>$20,001 - $40,000</t>
  </si>
  <si>
    <t>$40,001 - $60,000</t>
  </si>
  <si>
    <t>$60,001 - $80,000</t>
  </si>
  <si>
    <t>$80,001 - $100,000</t>
  </si>
  <si>
    <t>$100,001 - $120,000</t>
  </si>
  <si>
    <t>$120,000+</t>
  </si>
  <si>
    <t>Number of KiwiSaver members, by annual income and age as at 30 June 2024</t>
  </si>
  <si>
    <t>Age Group</t>
  </si>
  <si>
    <t>Income Group</t>
  </si>
  <si>
    <t>Number of Members</t>
  </si>
  <si>
    <t>a Age 00 17</t>
  </si>
  <si>
    <t>a $1 - $20,000</t>
  </si>
  <si>
    <t>b $20,001 - $40,000</t>
  </si>
  <si>
    <t>c $40,001 - $60,000</t>
  </si>
  <si>
    <t>d $60,001 - $80,000</t>
  </si>
  <si>
    <t>e $80,000+</t>
  </si>
  <si>
    <t>f No Income Information</t>
  </si>
  <si>
    <t>b Age 18 24</t>
  </si>
  <si>
    <t>c Age 25 34</t>
  </si>
  <si>
    <t>d Age 35 44</t>
  </si>
  <si>
    <t>e Age 45 54</t>
  </si>
  <si>
    <t>f Age 55 64</t>
  </si>
  <si>
    <t>g Age 65 plus</t>
  </si>
  <si>
    <t>h No Information</t>
  </si>
  <si>
    <t>Members with no income are grouped under 'f No Income Information'.</t>
  </si>
  <si>
    <t>Members with no age recorded are grouped under 'h No Information'.</t>
  </si>
  <si>
    <t>1. Other contains members without a valid New Zealand post code.</t>
  </si>
  <si>
    <t>Region</t>
  </si>
  <si>
    <t>Auckland</t>
  </si>
  <si>
    <t>Bay of Plenty</t>
  </si>
  <si>
    <t>Canterbury</t>
  </si>
  <si>
    <t>Chatham Islands</t>
  </si>
  <si>
    <t>Gisborne</t>
  </si>
  <si>
    <t>Hawkes Bay</t>
  </si>
  <si>
    <t>Manawatu / Whanganui</t>
  </si>
  <si>
    <t>Marlborough</t>
  </si>
  <si>
    <t>Nelson</t>
  </si>
  <si>
    <t>Northland</t>
  </si>
  <si>
    <t>Otago</t>
  </si>
  <si>
    <t>Other</t>
  </si>
  <si>
    <t>Southland</t>
  </si>
  <si>
    <t>Taranaki</t>
  </si>
  <si>
    <t>Tasman</t>
  </si>
  <si>
    <t>Waikato</t>
  </si>
  <si>
    <t>Wellington</t>
  </si>
  <si>
    <t>West Coast</t>
  </si>
  <si>
    <t>Percentage change by enrolment method</t>
  </si>
  <si>
    <t>2. Enrolment method is the original enrolment method used to join KiwiSaver.</t>
  </si>
  <si>
    <t>Enrolments in the year ended</t>
  </si>
  <si>
    <t>Auto-enrolled - via employer</t>
  </si>
  <si>
    <t>Opt-in via employer</t>
  </si>
  <si>
    <t>Opt-in via provider (Active choice)</t>
  </si>
  <si>
    <t>All enrolments 1 July 2021 to 30 June 2024 including provisional members</t>
  </si>
  <si>
    <t>Number of KiwiSaver members by enrolment method as at 30 June</t>
  </si>
  <si>
    <t>Enrolment Method</t>
  </si>
  <si>
    <t>Automatically Enrolled - via Employer</t>
  </si>
  <si>
    <t>Opt In Via Employer</t>
  </si>
  <si>
    <t>Opt In Via Provider ( Active Choice)</t>
  </si>
  <si>
    <t>1. Other contains reasons such as invalid enrolment or court order.</t>
  </si>
  <si>
    <t>2. Permanent emigration includes KiwiSaver members who transfer to an Australian Super scheme.</t>
  </si>
  <si>
    <t>Closure reason</t>
  </si>
  <si>
    <t>Death</t>
  </si>
  <si>
    <t>Permanent emigration</t>
  </si>
  <si>
    <t>Retirement</t>
  </si>
  <si>
    <t>Serious illness</t>
  </si>
  <si>
    <t>From April 2020 KiwiSaver information is reported from a new system.</t>
  </si>
  <si>
    <t>All figures are as at September 2024.</t>
  </si>
  <si>
    <t>Scheme Provider size (by membership) as at 30 June</t>
  </si>
  <si>
    <t>Members</t>
  </si>
  <si>
    <t>&lt; 10,000</t>
  </si>
  <si>
    <t>10,000 - 100,000</t>
  </si>
  <si>
    <t>100k +</t>
  </si>
  <si>
    <t>Amount of KiwiSaver funds withdrawn by reason for the year ended 30 June</t>
  </si>
  <si>
    <t>1. Figures are what has been provided by Scheme Providers to Inland Revenue and may not be 100% of all of these type of fund withdrawals.</t>
  </si>
  <si>
    <t>2. Figures do not cover all types of withdrawals, for example, IR does not capture retirement withdrawals.</t>
  </si>
  <si>
    <t>3. Figures represent the total withdrawn during the year.</t>
  </si>
  <si>
    <t>Withdrawal Reason</t>
  </si>
  <si>
    <t>First Home</t>
  </si>
  <si>
    <t>Data from 2020 onwards was updated as at July 2024.</t>
  </si>
  <si>
    <t>Amount of KiwiSaver funds withdrawn, by region for the year ended 30 June</t>
  </si>
  <si>
    <t>Significant Financial Hardship</t>
  </si>
  <si>
    <t>First Home Purchase</t>
  </si>
  <si>
    <t>Significant financial Hardship</t>
  </si>
  <si>
    <t>First home Purchase</t>
  </si>
  <si>
    <t>Bay Of Plenty</t>
  </si>
  <si>
    <t>Manawatu-Whanganui</t>
  </si>
  <si>
    <t>Other contains members without a valid New Zealand post code.</t>
  </si>
  <si>
    <t>Figures are what has been provided by Scheme Providers to Inland Revenue and may not be 100% of all of these type of fund withdrawals.</t>
  </si>
  <si>
    <t>Figures are rounded to the nearest $100.</t>
  </si>
  <si>
    <t>Figures do not cover all types of withdrawals, for example, IR does not capture retirement withdrawals.</t>
  </si>
  <si>
    <t>Totals may not equal the sum of the cells due to rounding.</t>
  </si>
  <si>
    <t xml:space="preserve">Number of KiwiSaver fund withdrawals, by withdrawal reason for the year ended 30 June </t>
  </si>
  <si>
    <t>Figures represent a distinct count of members.</t>
  </si>
  <si>
    <t>Members can withdraw funds under both categories within the same period.</t>
  </si>
  <si>
    <t>Figures are rounded to the nearest 10.</t>
  </si>
  <si>
    <t>Number of KiwiSaver fund withdrawals, by region as at 30 June 2023</t>
  </si>
  <si>
    <t>Members can withdraw funds under both categories within the same year.</t>
  </si>
  <si>
    <t>Number of opt-outs</t>
  </si>
  <si>
    <t>Number of individuals</t>
  </si>
  <si>
    <t>3+</t>
  </si>
  <si>
    <t>All individuals who have opted out at least once during the year ended 30 June 2024</t>
  </si>
  <si>
    <t>2. Closed accounts - since July 2012 members may be eligible to withdraw from KiwiSaver due to retirement.</t>
  </si>
  <si>
    <t>3. From June 2023, a new methodology is used</t>
  </si>
  <si>
    <t>Status</t>
  </si>
  <si>
    <t>Closed</t>
  </si>
  <si>
    <t>Opted Out</t>
  </si>
  <si>
    <t>Data from 2020 onwards was updated as at September 2023</t>
  </si>
  <si>
    <t>Payments to scheme providers, by category as at 30 June</t>
  </si>
  <si>
    <t>1. Figures are gross and do not include payments refunded by providers to Inland Revenue.</t>
  </si>
  <si>
    <t>2. Figures do not include KiwiSaver contributions held by Inland Revenue.</t>
  </si>
  <si>
    <t>3. Government contribution figures represent all government contribution paid to KiwiSaver providers. Figures exclude government contribution paid to complying funds.</t>
  </si>
  <si>
    <t>4. Voluntary contributions include only those made through IR, and exclude payments made directly to providers.</t>
  </si>
  <si>
    <t>Funds to providers (gross) $m</t>
  </si>
  <si>
    <t>Employee deductions</t>
  </si>
  <si>
    <t>Employer contributions</t>
  </si>
  <si>
    <t>Voluntary contributions</t>
  </si>
  <si>
    <t>Total member and employer</t>
  </si>
  <si>
    <t>Government contribution</t>
  </si>
  <si>
    <t>Fee subsidy</t>
  </si>
  <si>
    <t>Kick-start</t>
  </si>
  <si>
    <t>Interest</t>
  </si>
  <si>
    <t>Total crown</t>
  </si>
  <si>
    <t>Total payments to providers</t>
  </si>
  <si>
    <t>Kick-start payments ceased on 21 May 2015</t>
  </si>
  <si>
    <t>Data updated as at 24 September 2024</t>
  </si>
  <si>
    <t>Number of KiwiSaver members by contribution rate, as at 30 June</t>
  </si>
  <si>
    <t>Contribution Rate</t>
  </si>
  <si>
    <t>No contribution</t>
  </si>
  <si>
    <t xml:space="preserve">From 1 April 2019, the minimum employee contribution rate is 3% (this is also the default rate) of their gross salary or wages. </t>
  </si>
  <si>
    <t>They can also opt for the 4%, 6%, 8% or 10% rate. </t>
  </si>
  <si>
    <t>The contribution rate is calculated from each member's final payday in June. </t>
  </si>
  <si>
    <t>If the member did not contribute via PAYE in that month they will appear as 'no contribution' in this table, even if they contributed in other months or outside of the PAYE system.</t>
  </si>
  <si>
    <t>Members with a 'no contribution' rate include:</t>
  </si>
  <si>
    <t>·  those under 18 or over 65</t>
  </si>
  <si>
    <t>·  on a savings suspension</t>
  </si>
  <si>
    <t>·  self-employed</t>
  </si>
  <si>
    <t>·  not in paid work</t>
  </si>
  <si>
    <t>·  earning income that cannot have deductions taken e.g. schedular payments.</t>
  </si>
  <si>
    <t>Year</t>
  </si>
  <si>
    <t>Made a contribution</t>
  </si>
  <si>
    <t>%</t>
  </si>
  <si>
    <t>Total members represents individuals who were KiwiSaver members at any time during the financial year</t>
  </si>
  <si>
    <t>Information on those who contribute directly to scheme providers is only held by IR, if advised by scheme providers as part of a claim for the government contribution.</t>
  </si>
  <si>
    <t>Within the no contribution category there are members who are: </t>
  </si>
  <si>
    <t>·  children (under 18 and therefore may not be earning) </t>
  </si>
  <si>
    <t>·  not in work (including retirees)</t>
  </si>
  <si>
    <t>·  receiving accident compensation, benefit, or paid parental leave which are not subject to compulsory deduction </t>
  </si>
  <si>
    <t>·  deceased and the account is not yet closed</t>
  </si>
  <si>
    <t>·  currently overseas</t>
  </si>
  <si>
    <t>·  contributing to other work-based savings schemes </t>
  </si>
  <si>
    <t>1. Scheme entry method is the method members have used to enter their current scheme.</t>
  </si>
  <si>
    <t>Scheme Entry Method</t>
  </si>
  <si>
    <t>Default allocated</t>
  </si>
  <si>
    <t>Employer nominated</t>
  </si>
  <si>
    <t>Active choice</t>
  </si>
  <si>
    <t>Not allocated</t>
  </si>
  <si>
    <t>This graph includes provisional members for 2019 and earlier years, then from April 2020 only reports active members. </t>
  </si>
  <si>
    <t xml:space="preserve">Speed of employer fund transfer by month </t>
  </si>
  <si>
    <t>Total days range</t>
  </si>
  <si>
    <t>2023-24</t>
  </si>
  <si>
    <t>0 days</t>
  </si>
  <si>
    <t>1 day</t>
  </si>
  <si>
    <t>2 days</t>
  </si>
  <si>
    <t>3 days</t>
  </si>
  <si>
    <t>4-7 days</t>
  </si>
  <si>
    <t>8-14 days</t>
  </si>
  <si>
    <t>15-28 days</t>
  </si>
  <si>
    <t>29-60 days</t>
  </si>
  <si>
    <t>61-120 days</t>
  </si>
  <si>
    <t>121+ days</t>
  </si>
  <si>
    <t>Data excludes members in the 2-month provisional (holding) period. </t>
  </si>
  <si>
    <t>Speed of employee fund transfer by month</t>
  </si>
  <si>
    <t>This data does not include members in the 2-month provisional (holding) period. </t>
  </si>
  <si>
    <t>Scheme transfers by month</t>
  </si>
  <si>
    <t>Month</t>
  </si>
  <si>
    <t>2021-22</t>
  </si>
  <si>
    <t>2022-23</t>
  </si>
  <si>
    <t>Jul</t>
  </si>
  <si>
    <t>Aug</t>
  </si>
  <si>
    <t>Sep</t>
  </si>
  <si>
    <t>Oct</t>
  </si>
  <si>
    <t>Nov</t>
  </si>
  <si>
    <t>Dec</t>
  </si>
  <si>
    <t>Jan</t>
  </si>
  <si>
    <t>Feb</t>
  </si>
  <si>
    <t>Mar</t>
  </si>
  <si>
    <t>Apr</t>
  </si>
  <si>
    <t>May</t>
  </si>
  <si>
    <t>Jun</t>
  </si>
  <si>
    <t>Figures do not include transfers within the provisional period.</t>
  </si>
  <si>
    <t>Figures only represent transfers within KiwiSaver schemes, transfers within complying funds are excluded.</t>
  </si>
  <si>
    <t>Figures exclude transfers as a result of scheme mergers.</t>
  </si>
  <si>
    <t>The large number of transfers December 2021 was due to the outcomes of the default provider review which took place in that month.</t>
  </si>
  <si>
    <t>Number of scheme transfers as at 30 June</t>
  </si>
  <si>
    <t>1. Figures do not include transfers within the provisional period.</t>
  </si>
  <si>
    <t>2. Figures only represent transfers within KiwiSaver schemes, transfers within complying funds are excluded.</t>
  </si>
  <si>
    <t>3. Figures exclude transfers as a result of scheme mergers.</t>
  </si>
  <si>
    <t>Transfers</t>
  </si>
  <si>
    <t>The 2022 financial year shows a large number of transfers due to the outcomes of the default provider review which took place in December 2021.</t>
  </si>
  <si>
    <t>Active members can request a savings suspension. There are two types of savings suspensions:</t>
  </si>
  <si>
    <t>·  ordinary - can be granted to any member after 12 months of membership</t>
  </si>
  <si>
    <t>·  financial hardship - can be granted earlier for members in financial hardship.</t>
  </si>
  <si>
    <t>Suspension Type</t>
  </si>
  <si>
    <t>Data from 2020 onwards was updated as at July 2024</t>
  </si>
  <si>
    <t>1. Active members can request a savings suspension. There are two types of savings suspensions:</t>
  </si>
  <si>
    <t>2. From 1 April 2019, an member can apply for a savings suspension for a period from 3 months to 1 year.</t>
  </si>
  <si>
    <t>3. Previously, savings suspensions were called contributions holidays and could be granted for a period from 3 months to 5 years.</t>
  </si>
  <si>
    <t>Suspension Duration</t>
  </si>
  <si>
    <t>Up to 12 months</t>
  </si>
  <si>
    <t>13 to 24 months</t>
  </si>
  <si>
    <t>25 to 36 months</t>
  </si>
  <si>
    <t>Over 36 months</t>
  </si>
  <si>
    <t>Suspension Duration (Months)</t>
  </si>
  <si>
    <t>13 to 24</t>
  </si>
  <si>
    <t>25 to 36</t>
  </si>
  <si>
    <t>Over 36</t>
  </si>
  <si>
    <t>A KiwiSaver member can apply for a new savings suspension at any time, they do not need to wait for their current suspension to expire. </t>
  </si>
  <si>
    <t>2023-24 represents the overall result for July 2023 to June 2024.</t>
  </si>
  <si>
    <t>Inland Revenue has set a target to transfer 95% of KiwiSaver contributions to scheme providers within 3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</si>
</sst>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43" formatCode="_-* #,##0.00_-;\-* #,##0.00_-;_-* &quot;-&quot;??_-;_-@_-"/>
    <numFmt numFmtId="164" formatCode="&quot;$&quot;#,##0"/>
    <numFmt numFmtId="165" formatCode="0.0%"/>
    <numFmt numFmtId="166" formatCode="_-* #,##0_-;\-* #,##0_-;_-* &quot;-&quot;??_-;_-@_-"/>
  </numFmts>
  <fonts count="79" x14ac:knownFonts="1">
    <font>
      <sz val="11"/>
      <color theme="1"/>
      <name val="Calibri"/>
      <family val="2"/>
      <scheme val="minor"/>
    </font>
    <font>
      <sz val="10"/>
      <color theme="1"/>
      <name val="Verdana"/>
      <family val="2"/>
    </font>
    <font>
      <b/>
      <sz val="13.5"/>
      <color rgb="FF333333"/>
      <name val="Verdana"/>
      <family val="2"/>
    </font>
    <font>
      <sz val="9"/>
      <color rgb="FF333333"/>
      <name val="Verdana"/>
      <family val="2"/>
    </font>
    <font>
      <sz val="9"/>
      <name val="Verdana"/>
      <family val="2"/>
    </font>
    <font>
      <sz val="10"/>
      <color rgb="FF000000"/>
      <name val="Verdana"/>
      <family val="2"/>
    </font>
    <font>
      <sz val="8"/>
      <color rgb="FF000000"/>
      <name val="Verdana"/>
      <family val="2"/>
    </font>
    <font>
      <u/>
      <sz val="11"/>
      <color theme="10"/>
      <name val="Calibri"/>
      <family val="2"/>
      <scheme val="minor"/>
    </font>
    <font>
      <sz val="11"/>
      <color rgb="FF000000"/>
      <name val="Calibri"/>
      <family val="2"/>
      <scheme val="minor"/>
    </font>
    <font>
      <sz val="10"/>
      <color rgb="FF404040"/>
      <name val="Verdana"/>
      <family val="2"/>
    </font>
    <font>
      <sz val="10"/>
      <color rgb="FF333333"/>
      <name val="Verdana"/>
      <family val="2"/>
    </font>
    <font>
      <sz val="8"/>
      <color rgb="FF000000"/>
      <name val="Calibri"/>
      <family val="2"/>
      <scheme val="minor"/>
    </font>
    <font>
      <sz val="10"/>
      <name val="Verdana"/>
      <family val="2"/>
    </font>
    <font>
      <b/>
      <sz val="10"/>
      <name val="Verdana"/>
      <family val="2"/>
    </font>
    <font>
      <sz val="8"/>
      <color theme="1"/>
      <name val="Verdana"/>
      <family val="2"/>
    </font>
    <font>
      <sz val="9"/>
      <color theme="1"/>
      <name val="Verdana"/>
      <family val="2"/>
    </font>
    <font>
      <sz val="9"/>
      <color rgb="FF000000"/>
      <name val="Verdana"/>
      <family val="2"/>
    </font>
    <font>
      <u/>
      <sz val="10"/>
      <color theme="10"/>
      <name val="Verdana"/>
      <family val="2"/>
    </font>
    <font>
      <b/>
      <sz val="13.5"/>
      <name val="Verdana"/>
      <family val="2"/>
    </font>
    <font>
      <b/>
      <sz val="13.5"/>
      <color theme="1"/>
      <name val="Verdana"/>
      <family val="2"/>
    </font>
    <font>
      <sz val="9"/>
      <color theme="1"/>
      <name val="Calibri"/>
      <family val="2"/>
      <scheme val="minor"/>
    </font>
    <font>
      <sz val="13.5"/>
      <color theme="1"/>
      <name val="Calibri"/>
      <family val="2"/>
      <scheme val="minor"/>
    </font>
    <font>
      <sz val="13.5"/>
      <color rgb="FF000000"/>
      <name val="Verdana"/>
      <family val="2"/>
    </font>
    <font>
      <sz val="11"/>
      <color theme="1"/>
      <name val="Calibri"/>
      <family val="2"/>
      <scheme val="minor"/>
    </font>
    <font>
      <sz val="12"/>
      <color theme="1"/>
      <name val="Calibri"/>
      <family val="2"/>
      <scheme val="minor"/>
    </font>
    <font>
      <sz val="11"/>
      <name val="Calibri"/>
      <family val="2"/>
      <scheme val="minor"/>
    </font>
    <font>
      <b/>
      <u/>
      <sz val="9"/>
      <name val="Verdana"/>
      <family val="2"/>
    </font>
    <font>
      <b/>
      <sz val="13.5"/>
      <name val="Aptos"/>
      <family val="2"/>
    </font>
    <font>
      <b/>
      <sz val="10"/>
      <color theme="0"/>
      <name val="Aptos"/>
      <family val="2"/>
    </font>
    <font>
      <sz val="10"/>
      <color theme="1"/>
      <name val="Aptos"/>
      <family val="2"/>
    </font>
    <font>
      <sz val="10"/>
      <color rgb="FF333333"/>
      <name val="Aptos"/>
      <family val="2"/>
    </font>
    <font>
      <b/>
      <sz val="13.5"/>
      <color theme="1"/>
      <name val="Aptos"/>
      <family val="2"/>
    </font>
    <font>
      <sz val="10"/>
      <name val="Aptos"/>
      <family val="2"/>
    </font>
    <font>
      <sz val="9"/>
      <color rgb="FF000000"/>
      <name val="Aptos"/>
      <family val="2"/>
    </font>
    <font>
      <sz val="9"/>
      <color theme="1"/>
      <name val="Aptos"/>
      <family val="2"/>
    </font>
    <font>
      <b/>
      <sz val="12"/>
      <color rgb="FF000000"/>
      <name val="Aptos"/>
      <family val="2"/>
    </font>
    <font>
      <u/>
      <sz val="10"/>
      <color theme="10"/>
      <name val="Aptos"/>
      <family val="2"/>
    </font>
    <font>
      <b/>
      <sz val="9"/>
      <color rgb="FF000000"/>
      <name val="Aptos"/>
      <family val="2"/>
    </font>
    <font>
      <b/>
      <sz val="12"/>
      <color theme="1"/>
      <name val="Aptos"/>
      <family val="2"/>
    </font>
    <font>
      <b/>
      <sz val="10"/>
      <name val="Aptos"/>
      <family val="2"/>
    </font>
    <font>
      <sz val="9"/>
      <name val="Aptos"/>
      <family val="2"/>
    </font>
    <font>
      <b/>
      <u/>
      <sz val="9"/>
      <name val="Aptos"/>
      <family val="2"/>
    </font>
    <font>
      <sz val="11"/>
      <name val="Aptos"/>
      <family val="2"/>
    </font>
    <font>
      <b/>
      <sz val="10"/>
      <color rgb="FFFFFFFF"/>
      <name val="Aptos"/>
      <family val="2"/>
    </font>
    <font>
      <sz val="9"/>
      <color rgb="FF333333"/>
      <name val="Aptos"/>
      <family val="2"/>
    </font>
    <font>
      <sz val="11"/>
      <color theme="1"/>
      <name val="Aptos"/>
      <family val="2"/>
    </font>
    <font>
      <b/>
      <sz val="10"/>
      <color theme="1"/>
      <name val="Aptos"/>
      <family val="2"/>
    </font>
    <font>
      <b/>
      <u/>
      <sz val="9"/>
      <color rgb="FF333333"/>
      <name val="Aptos"/>
      <family val="2"/>
    </font>
    <font>
      <sz val="10"/>
      <color rgb="FF000000"/>
      <name val="Aptos"/>
      <family val="2"/>
    </font>
    <font>
      <b/>
      <sz val="10"/>
      <color rgb="FF000000"/>
      <name val="Aptos"/>
      <family val="2"/>
    </font>
    <font>
      <b/>
      <sz val="13.5"/>
      <color rgb="FF333333"/>
      <name val="Aptos"/>
      <family val="2"/>
    </font>
    <font>
      <sz val="11"/>
      <color rgb="FF000000"/>
      <name val="Aptos"/>
      <family val="2"/>
    </font>
    <font>
      <b/>
      <sz val="13.5"/>
      <name val="Aptos"/>
      <family val="2"/>
    </font>
    <font>
      <b/>
      <sz val="13.5"/>
      <color rgb="FF333333"/>
      <name val="Aptos"/>
      <family val="2"/>
    </font>
    <font>
      <sz val="11"/>
      <color theme="1"/>
      <name val="Aptos"/>
      <family val="2"/>
    </font>
    <font>
      <sz val="9"/>
      <color rgb="FF333333"/>
      <name val="Aptos"/>
      <family val="2"/>
    </font>
    <font>
      <sz val="11"/>
      <color rgb="FF000000"/>
      <name val="Aptos"/>
      <family val="2"/>
    </font>
    <font>
      <b/>
      <sz val="10"/>
      <color rgb="FFFFFFFF"/>
      <name val="Aptos"/>
      <family val="2"/>
    </font>
    <font>
      <sz val="10"/>
      <color rgb="FF000000"/>
      <name val="Aptos"/>
      <family val="2"/>
    </font>
    <font>
      <b/>
      <sz val="10"/>
      <color rgb="FF000000"/>
      <name val="Aptos"/>
      <family val="2"/>
    </font>
    <font>
      <sz val="9"/>
      <name val="Aptos"/>
      <family val="2"/>
    </font>
    <font>
      <sz val="11"/>
      <name val="Aptos"/>
      <family val="2"/>
    </font>
    <font>
      <sz val="9"/>
      <color rgb="FF000000"/>
      <name val="Aptos"/>
      <family val="2"/>
    </font>
    <font>
      <sz val="9"/>
      <color theme="1"/>
      <name val="Aptos"/>
      <family val="2"/>
    </font>
    <font>
      <u/>
      <sz val="10"/>
      <color theme="10"/>
      <name val="Aptos"/>
      <family val="2"/>
    </font>
    <font>
      <b/>
      <u/>
      <sz val="9"/>
      <color rgb="FF333333"/>
      <name val="Aptos"/>
      <family val="2"/>
    </font>
    <font>
      <sz val="10"/>
      <color rgb="FF333333"/>
      <name val="Aptos"/>
      <family val="2"/>
    </font>
    <font>
      <b/>
      <sz val="10"/>
      <name val="Aptos"/>
      <family val="2"/>
    </font>
    <font>
      <sz val="10"/>
      <color rgb="FF404040"/>
      <name val="Aptos"/>
      <family val="2"/>
    </font>
    <font>
      <u/>
      <sz val="11"/>
      <color theme="10"/>
      <name val="Aptos"/>
      <family val="2"/>
    </font>
    <font>
      <sz val="9"/>
      <color rgb="FF242424"/>
      <name val="Aptos"/>
      <family val="2"/>
    </font>
    <font>
      <b/>
      <u/>
      <sz val="9"/>
      <name val="Aptos"/>
      <family val="2"/>
    </font>
    <font>
      <b/>
      <sz val="10"/>
      <color theme="0"/>
      <name val="Aptos"/>
      <family val="2"/>
    </font>
    <font>
      <sz val="10"/>
      <name val="Aptos"/>
      <family val="2"/>
    </font>
    <font>
      <sz val="10"/>
      <color theme="1"/>
      <name val="Aptos"/>
      <family val="2"/>
    </font>
    <font>
      <sz val="13.5"/>
      <color rgb="FF000000"/>
      <name val="Aptos"/>
      <family val="2"/>
    </font>
    <font>
      <sz val="13.5"/>
      <color theme="1"/>
      <name val="Aptos"/>
      <family val="2"/>
    </font>
    <font>
      <b/>
      <sz val="15"/>
      <name val="Aptos"/>
      <family val="2"/>
    </font>
    <font>
      <b/>
      <sz val="9"/>
      <color rgb="FF8B0000"/>
      <name val="Aptos"/>
      <family val="2"/>
    </font>
  </fonts>
  <fills count="7">
    <fill>
      <patternFill patternType="none"/>
    </fill>
    <fill>
      <patternFill patternType="gray125"/>
    </fill>
    <fill>
      <patternFill patternType="solid">
        <fgColor rgb="FFFFFFFF"/>
        <bgColor rgb="FF000000"/>
      </patternFill>
    </fill>
    <fill>
      <patternFill patternType="solid">
        <fgColor rgb="FF006068"/>
        <bgColor indexed="64"/>
      </patternFill>
    </fill>
    <fill>
      <patternFill patternType="solid">
        <fgColor rgb="FF006068"/>
        <bgColor rgb="FF000000"/>
      </patternFill>
    </fill>
    <fill>
      <patternFill patternType="solid">
        <fgColor theme="0"/>
        <bgColor rgb="FF000000"/>
      </patternFill>
    </fill>
    <fill>
      <patternFill patternType="solid">
        <fgColor theme="0"/>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indexed="64"/>
      </bottom>
      <diagonal/>
    </border>
    <border>
      <left/>
      <right style="thin">
        <color indexed="64"/>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rgb="FF000000"/>
      </top>
      <bottom style="thin">
        <color rgb="FF000000"/>
      </bottom>
      <diagonal/>
    </border>
    <border>
      <left style="thin">
        <color theme="1"/>
      </left>
      <right style="thin">
        <color theme="1"/>
      </right>
      <top style="thin">
        <color theme="1"/>
      </top>
      <bottom style="thin">
        <color theme="1"/>
      </bottom>
      <diagonal/>
    </border>
    <border>
      <left/>
      <right style="thin">
        <color indexed="64"/>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bottom/>
      <diagonal/>
    </border>
    <border>
      <left/>
      <right style="thin">
        <color rgb="FF000000"/>
      </right>
      <top/>
      <bottom/>
      <diagonal/>
    </border>
  </borders>
  <cellStyleXfs count="5">
    <xf numFmtId="0" fontId="0" fillId="0" borderId="0"/>
    <xf numFmtId="0" fontId="7" fillId="0" borderId="0" applyNumberForma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9" fontId="23" fillId="0" borderId="0" applyFont="0" applyFill="0" applyBorder="0" applyAlignment="0" applyProtection="0"/>
  </cellStyleXfs>
  <cellXfs count="293">
    <xf numFmtId="0" fontId="0" fillId="0" borderId="0" xfId="0"/>
    <xf numFmtId="0" fontId="2"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left"/>
    </xf>
    <xf numFmtId="0" fontId="5" fillId="2" borderId="0" xfId="0" applyFont="1" applyFill="1" applyAlignment="1">
      <alignment horizontal="center"/>
    </xf>
    <xf numFmtId="0" fontId="5" fillId="2" borderId="0" xfId="0" applyFont="1" applyFill="1" applyAlignment="1">
      <alignment horizontal="right"/>
    </xf>
    <xf numFmtId="0" fontId="5" fillId="2" borderId="0" xfId="0" applyFont="1" applyFill="1"/>
    <xf numFmtId="0" fontId="6" fillId="2" borderId="0" xfId="0" applyFont="1" applyFill="1" applyAlignment="1">
      <alignment horizontal="left"/>
    </xf>
    <xf numFmtId="9" fontId="8" fillId="0" borderId="0" xfId="0" applyNumberFormat="1" applyFont="1"/>
    <xf numFmtId="10" fontId="8" fillId="0" borderId="0" xfId="0" applyNumberFormat="1" applyFont="1"/>
    <xf numFmtId="0" fontId="9" fillId="0" borderId="0" xfId="0" applyFont="1" applyAlignment="1">
      <alignment horizontal="left" vertical="center" wrapText="1" indent="1"/>
    </xf>
    <xf numFmtId="0" fontId="10" fillId="0" borderId="0" xfId="0" applyFont="1" applyAlignment="1">
      <alignment horizontal="right" vertical="center" wrapText="1" indent="1"/>
    </xf>
    <xf numFmtId="0" fontId="11" fillId="2" borderId="0" xfId="0" applyFont="1" applyFill="1" applyAlignment="1">
      <alignment horizontal="left"/>
    </xf>
    <xf numFmtId="0" fontId="6" fillId="2" borderId="0" xfId="0" applyFont="1" applyFill="1" applyAlignment="1">
      <alignment horizontal="right"/>
    </xf>
    <xf numFmtId="0" fontId="7" fillId="0" borderId="0" xfId="1"/>
    <xf numFmtId="0" fontId="0" fillId="0" borderId="0" xfId="0" applyAlignment="1">
      <alignment horizontal="left" vertical="top"/>
    </xf>
    <xf numFmtId="3" fontId="0" fillId="0" borderId="0" xfId="0" applyNumberFormat="1"/>
    <xf numFmtId="0" fontId="14" fillId="0" borderId="0" xfId="0" applyFont="1"/>
    <xf numFmtId="0" fontId="15" fillId="0" borderId="0" xfId="0" applyFont="1"/>
    <xf numFmtId="0" fontId="16" fillId="2" borderId="0" xfId="0" applyFont="1" applyFill="1" applyAlignment="1">
      <alignment horizontal="left"/>
    </xf>
    <xf numFmtId="0" fontId="19" fillId="0" borderId="0" xfId="0" applyFont="1"/>
    <xf numFmtId="0" fontId="17" fillId="0" borderId="0" xfId="1" applyFont="1"/>
    <xf numFmtId="0" fontId="20" fillId="0" borderId="0" xfId="0" applyFont="1"/>
    <xf numFmtId="0" fontId="16" fillId="2" borderId="0" xfId="0" applyFont="1" applyFill="1"/>
    <xf numFmtId="0" fontId="21" fillId="0" borderId="0" xfId="0" applyFont="1"/>
    <xf numFmtId="0" fontId="22" fillId="2" borderId="0" xfId="0" applyFont="1" applyFill="1" applyAlignment="1">
      <alignment horizontal="right"/>
    </xf>
    <xf numFmtId="0" fontId="13" fillId="0" borderId="0" xfId="0" applyFont="1" applyAlignment="1">
      <alignment horizontal="left" wrapText="1"/>
    </xf>
    <xf numFmtId="3" fontId="13" fillId="0" borderId="0" xfId="0" applyNumberFormat="1" applyFont="1" applyAlignment="1">
      <alignment wrapText="1"/>
    </xf>
    <xf numFmtId="0" fontId="2" fillId="0" borderId="0" xfId="0" applyFont="1" applyAlignment="1">
      <alignment wrapText="1"/>
    </xf>
    <xf numFmtId="0" fontId="1" fillId="0" borderId="0" xfId="0" applyFont="1" applyAlignment="1">
      <alignment horizontal="left" wrapText="1" indent="1"/>
    </xf>
    <xf numFmtId="0" fontId="1" fillId="0" borderId="0" xfId="0" applyFont="1"/>
    <xf numFmtId="0" fontId="1" fillId="0" borderId="0" xfId="0" applyFont="1" applyAlignment="1">
      <alignment wrapText="1"/>
    </xf>
    <xf numFmtId="3" fontId="1" fillId="0" borderId="0" xfId="0" applyNumberFormat="1" applyFont="1" applyAlignment="1">
      <alignment wrapText="1"/>
    </xf>
    <xf numFmtId="3" fontId="1" fillId="0" borderId="0" xfId="0" applyNumberFormat="1" applyFont="1" applyAlignment="1">
      <alignment horizontal="right" wrapText="1"/>
    </xf>
    <xf numFmtId="10" fontId="1" fillId="0" borderId="0" xfId="0" applyNumberFormat="1" applyFont="1" applyAlignment="1">
      <alignment horizontal="right" wrapText="1"/>
    </xf>
    <xf numFmtId="0" fontId="15"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vertical="top"/>
    </xf>
    <xf numFmtId="0" fontId="19" fillId="0" borderId="0" xfId="0" applyFont="1" applyAlignment="1">
      <alignment horizontal="center" wrapText="1"/>
    </xf>
    <xf numFmtId="0" fontId="1" fillId="0" borderId="0" xfId="0" applyFont="1" applyAlignment="1">
      <alignment horizontal="right" wrapText="1"/>
    </xf>
    <xf numFmtId="0" fontId="24" fillId="0" borderId="0" xfId="0" applyFont="1"/>
    <xf numFmtId="0" fontId="24" fillId="0" borderId="0" xfId="0" applyFont="1" applyAlignment="1">
      <alignment horizontal="left" vertical="top"/>
    </xf>
    <xf numFmtId="0" fontId="4" fillId="0" borderId="0" xfId="0" applyFont="1" applyAlignment="1">
      <alignment horizontal="left"/>
    </xf>
    <xf numFmtId="0" fontId="25" fillId="0" borderId="0" xfId="0" applyFont="1"/>
    <xf numFmtId="0" fontId="4" fillId="0" borderId="0" xfId="0" applyFont="1" applyAlignment="1">
      <alignment horizontal="center"/>
    </xf>
    <xf numFmtId="0" fontId="26" fillId="0" borderId="0" xfId="0" applyFont="1" applyAlignment="1">
      <alignment horizontal="left"/>
    </xf>
    <xf numFmtId="0" fontId="12" fillId="2" borderId="0" xfId="0" applyFont="1" applyFill="1"/>
    <xf numFmtId="0" fontId="4" fillId="2" borderId="0" xfId="0" applyFont="1" applyFill="1"/>
    <xf numFmtId="0" fontId="27" fillId="0" borderId="0" xfId="0" applyFont="1"/>
    <xf numFmtId="17" fontId="28" fillId="3" borderId="1" xfId="0" applyNumberFormat="1" applyFont="1" applyFill="1" applyBorder="1" applyAlignment="1">
      <alignment horizontal="center" vertical="center" wrapText="1"/>
    </xf>
    <xf numFmtId="17" fontId="29" fillId="6" borderId="1" xfId="0" applyNumberFormat="1" applyFont="1" applyFill="1" applyBorder="1" applyAlignment="1">
      <alignment horizontal="center" vertical="center" wrapText="1"/>
    </xf>
    <xf numFmtId="10" fontId="30" fillId="0" borderId="1" xfId="0" applyNumberFormat="1" applyFont="1" applyBorder="1" applyAlignment="1">
      <alignment horizontal="right" vertical="center" wrapText="1" indent="1"/>
    </xf>
    <xf numFmtId="10" fontId="30" fillId="0" borderId="11" xfId="0" applyNumberFormat="1" applyFont="1" applyBorder="1" applyAlignment="1">
      <alignment horizontal="right" vertical="center" wrapText="1" indent="1"/>
    </xf>
    <xf numFmtId="10" fontId="30" fillId="0" borderId="6" xfId="0" applyNumberFormat="1" applyFont="1" applyBorder="1" applyAlignment="1">
      <alignment horizontal="right" vertical="center" wrapText="1" indent="1"/>
    </xf>
    <xf numFmtId="9" fontId="30" fillId="0" borderId="1" xfId="0" applyNumberFormat="1" applyFont="1" applyBorder="1" applyAlignment="1">
      <alignment horizontal="right" vertical="center" wrapText="1" indent="1"/>
    </xf>
    <xf numFmtId="0" fontId="31" fillId="0" borderId="0" xfId="0" applyFont="1"/>
    <xf numFmtId="17" fontId="28" fillId="3" borderId="11" xfId="0" applyNumberFormat="1" applyFont="1" applyFill="1" applyBorder="1" applyAlignment="1">
      <alignment horizontal="center" vertical="center" wrapText="1"/>
    </xf>
    <xf numFmtId="0" fontId="32" fillId="0" borderId="6" xfId="0" applyFont="1" applyBorder="1" applyAlignment="1">
      <alignment horizontal="center" wrapText="1"/>
    </xf>
    <xf numFmtId="10" fontId="32" fillId="0" borderId="6" xfId="0" applyNumberFormat="1" applyFont="1" applyBorder="1" applyAlignment="1">
      <alignment horizontal="center" wrapText="1"/>
    </xf>
    <xf numFmtId="10" fontId="32" fillId="0" borderId="9" xfId="0" applyNumberFormat="1" applyFont="1" applyBorder="1" applyAlignment="1">
      <alignment horizontal="center" wrapText="1"/>
    </xf>
    <xf numFmtId="0" fontId="32" fillId="0" borderId="1" xfId="0" applyFont="1" applyBorder="1" applyAlignment="1">
      <alignment horizontal="right" wrapText="1"/>
    </xf>
    <xf numFmtId="3" fontId="32" fillId="0" borderId="1" xfId="0" applyNumberFormat="1" applyFont="1" applyBorder="1" applyAlignment="1">
      <alignment horizontal="right" wrapText="1"/>
    </xf>
    <xf numFmtId="0" fontId="33" fillId="2" borderId="0" xfId="0" applyFont="1" applyFill="1" applyAlignment="1">
      <alignment horizontal="left" vertical="top"/>
    </xf>
    <xf numFmtId="0" fontId="34" fillId="0" borderId="0" xfId="0" applyFont="1"/>
    <xf numFmtId="0" fontId="33" fillId="0" borderId="0" xfId="0" applyFont="1"/>
    <xf numFmtId="0" fontId="33" fillId="2" borderId="0" xfId="0" applyFont="1" applyFill="1" applyAlignment="1">
      <alignment horizontal="left"/>
    </xf>
    <xf numFmtId="0" fontId="33" fillId="5" borderId="0" xfId="0" applyFont="1" applyFill="1" applyAlignment="1">
      <alignment horizontal="left"/>
    </xf>
    <xf numFmtId="0" fontId="36" fillId="0" borderId="0" xfId="1" applyFont="1"/>
    <xf numFmtId="0" fontId="29" fillId="0" borderId="6" xfId="0" applyFont="1" applyBorder="1"/>
    <xf numFmtId="0" fontId="29" fillId="0" borderId="1" xfId="0" applyFont="1" applyBorder="1" applyAlignment="1">
      <alignment horizontal="left" wrapText="1" indent="1"/>
    </xf>
    <xf numFmtId="0" fontId="29" fillId="0" borderId="14" xfId="0" applyFont="1" applyBorder="1"/>
    <xf numFmtId="0" fontId="29" fillId="0" borderId="14" xfId="0" applyFont="1" applyBorder="1" applyAlignment="1">
      <alignment wrapText="1"/>
    </xf>
    <xf numFmtId="0" fontId="29" fillId="0" borderId="14" xfId="0" applyFont="1" applyBorder="1" applyAlignment="1">
      <alignment horizontal="right" wrapText="1"/>
    </xf>
    <xf numFmtId="0" fontId="29" fillId="0" borderId="16" xfId="0" applyFont="1" applyBorder="1" applyAlignment="1">
      <alignment wrapText="1"/>
    </xf>
    <xf numFmtId="3" fontId="29" fillId="0" borderId="14" xfId="0" applyNumberFormat="1" applyFont="1" applyBorder="1" applyAlignment="1">
      <alignment wrapText="1"/>
    </xf>
    <xf numFmtId="10" fontId="29" fillId="0" borderId="1" xfId="0" applyNumberFormat="1" applyFont="1" applyBorder="1" applyAlignment="1">
      <alignment horizontal="right" wrapText="1"/>
    </xf>
    <xf numFmtId="3" fontId="29" fillId="0" borderId="14" xfId="0" applyNumberFormat="1" applyFont="1" applyBorder="1" applyAlignment="1">
      <alignment horizontal="right" wrapText="1"/>
    </xf>
    <xf numFmtId="3" fontId="29" fillId="0" borderId="16" xfId="0" applyNumberFormat="1" applyFont="1" applyBorder="1" applyAlignment="1">
      <alignment wrapText="1"/>
    </xf>
    <xf numFmtId="0" fontId="37" fillId="0" borderId="0" xfId="0" applyFont="1"/>
    <xf numFmtId="0" fontId="33" fillId="0" borderId="0" xfId="0" applyFont="1" applyAlignment="1">
      <alignment vertical="top"/>
    </xf>
    <xf numFmtId="0" fontId="34" fillId="0" borderId="0" xfId="0" applyFont="1" applyAlignment="1">
      <alignment horizontal="left" vertical="top" indent="2"/>
    </xf>
    <xf numFmtId="0" fontId="34" fillId="0" borderId="0" xfId="0" applyFont="1" applyAlignment="1">
      <alignment vertical="top"/>
    </xf>
    <xf numFmtId="0" fontId="32" fillId="0" borderId="1" xfId="0" applyFont="1" applyBorder="1" applyAlignment="1">
      <alignment horizontal="left" wrapText="1" indent="1"/>
    </xf>
    <xf numFmtId="0" fontId="32" fillId="0" borderId="14" xfId="0" applyFont="1" applyBorder="1"/>
    <xf numFmtId="0" fontId="32" fillId="0" borderId="14" xfId="0" applyFont="1" applyBorder="1" applyAlignment="1">
      <alignment horizontal="left" wrapText="1" indent="1"/>
    </xf>
    <xf numFmtId="3" fontId="32" fillId="0" borderId="14" xfId="0" applyNumberFormat="1" applyFont="1" applyBorder="1" applyAlignment="1">
      <alignment horizontal="right" wrapText="1" indent="1"/>
    </xf>
    <xf numFmtId="0" fontId="39" fillId="0" borderId="14" xfId="0" applyFont="1" applyBorder="1" applyAlignment="1">
      <alignment horizontal="left" wrapText="1" indent="1"/>
    </xf>
    <xf numFmtId="3" fontId="39" fillId="0" borderId="14" xfId="0" applyNumberFormat="1" applyFont="1" applyBorder="1" applyAlignment="1">
      <alignment horizontal="right" wrapText="1" indent="1"/>
    </xf>
    <xf numFmtId="0" fontId="40" fillId="0" borderId="0" xfId="0" applyFont="1"/>
    <xf numFmtId="165" fontId="32" fillId="0" borderId="17" xfId="0" applyNumberFormat="1" applyFont="1" applyBorder="1" applyAlignment="1">
      <alignment wrapText="1"/>
    </xf>
    <xf numFmtId="165" fontId="39" fillId="0" borderId="17" xfId="0" applyNumberFormat="1" applyFont="1" applyBorder="1" applyAlignment="1">
      <alignment wrapText="1"/>
    </xf>
    <xf numFmtId="0" fontId="32" fillId="0" borderId="14" xfId="0" applyFont="1" applyBorder="1" applyAlignment="1">
      <alignment vertical="center" wrapText="1" indent="1"/>
    </xf>
    <xf numFmtId="165" fontId="32" fillId="0" borderId="17" xfId="0" applyNumberFormat="1" applyFont="1" applyBorder="1" applyAlignment="1">
      <alignment wrapText="1" indent="1"/>
    </xf>
    <xf numFmtId="0" fontId="39" fillId="0" borderId="14" xfId="0" applyFont="1" applyBorder="1" applyAlignment="1">
      <alignment horizontal="left" vertical="center" wrapText="1" indent="1"/>
    </xf>
    <xf numFmtId="10" fontId="39" fillId="0" borderId="17" xfId="0" applyNumberFormat="1" applyFont="1" applyBorder="1" applyAlignment="1">
      <alignment wrapText="1" indent="1"/>
    </xf>
    <xf numFmtId="0" fontId="33" fillId="2" borderId="0" xfId="0" applyFont="1" applyFill="1" applyAlignment="1">
      <alignment horizontal="left" wrapText="1"/>
    </xf>
    <xf numFmtId="0" fontId="33" fillId="2" borderId="0" xfId="0" applyFont="1" applyFill="1"/>
    <xf numFmtId="0" fontId="27" fillId="2" borderId="0" xfId="0" applyFont="1" applyFill="1"/>
    <xf numFmtId="3" fontId="32" fillId="0" borderId="1" xfId="0" applyNumberFormat="1" applyFont="1" applyBorder="1" applyAlignment="1">
      <alignment wrapText="1"/>
    </xf>
    <xf numFmtId="0" fontId="32" fillId="0" borderId="1" xfId="0" applyFont="1" applyBorder="1" applyAlignment="1">
      <alignment wrapText="1"/>
    </xf>
    <xf numFmtId="3" fontId="32" fillId="0" borderId="18" xfId="0" applyNumberFormat="1" applyFont="1" applyBorder="1" applyAlignment="1">
      <alignment wrapText="1"/>
    </xf>
    <xf numFmtId="17" fontId="28" fillId="3" borderId="2" xfId="0" applyNumberFormat="1" applyFont="1" applyFill="1" applyBorder="1" applyAlignment="1">
      <alignment horizontal="center" vertical="center" wrapText="1"/>
    </xf>
    <xf numFmtId="17" fontId="28" fillId="3" borderId="2" xfId="0" applyNumberFormat="1" applyFont="1" applyFill="1" applyBorder="1" applyAlignment="1">
      <alignment horizontal="center" vertical="center" wrapText="1" indent="1"/>
    </xf>
    <xf numFmtId="0" fontId="32" fillId="0" borderId="1" xfId="0" applyFont="1" applyBorder="1" applyAlignment="1">
      <alignment horizontal="left" wrapText="1"/>
    </xf>
    <xf numFmtId="3" fontId="32" fillId="0" borderId="3" xfId="0" applyNumberFormat="1" applyFont="1" applyBorder="1" applyAlignment="1">
      <alignment horizontal="right" wrapText="1"/>
    </xf>
    <xf numFmtId="3" fontId="32" fillId="0" borderId="6" xfId="0" applyNumberFormat="1" applyFont="1" applyBorder="1" applyAlignment="1">
      <alignment wrapText="1"/>
    </xf>
    <xf numFmtId="0" fontId="39" fillId="0" borderId="1" xfId="0" applyFont="1" applyBorder="1" applyAlignment="1">
      <alignment horizontal="left" wrapText="1"/>
    </xf>
    <xf numFmtId="3" fontId="39" fillId="0" borderId="6" xfId="0" applyNumberFormat="1" applyFont="1" applyBorder="1" applyAlignment="1">
      <alignment wrapText="1"/>
    </xf>
    <xf numFmtId="3" fontId="39" fillId="0" borderId="3" xfId="0" applyNumberFormat="1" applyFont="1" applyBorder="1" applyAlignment="1">
      <alignment horizontal="right" wrapText="1"/>
    </xf>
    <xf numFmtId="0" fontId="41" fillId="0" borderId="0" xfId="0" applyFont="1" applyAlignment="1">
      <alignment horizontal="left"/>
    </xf>
    <xf numFmtId="0" fontId="40" fillId="0" borderId="0" xfId="0" applyFont="1" applyAlignment="1">
      <alignment horizontal="left"/>
    </xf>
    <xf numFmtId="3" fontId="29" fillId="0" borderId="6" xfId="0" applyNumberFormat="1" applyFont="1" applyBorder="1"/>
    <xf numFmtId="0" fontId="34" fillId="0" borderId="0" xfId="0" applyFont="1" applyAlignment="1">
      <alignment horizontal="left"/>
    </xf>
    <xf numFmtId="0" fontId="27" fillId="0" borderId="0" xfId="0" applyFont="1" applyAlignment="1">
      <alignment horizontal="center" wrapText="1"/>
    </xf>
    <xf numFmtId="0" fontId="42" fillId="0" borderId="0" xfId="0" applyFont="1"/>
    <xf numFmtId="0" fontId="40" fillId="0" borderId="0" xfId="0" applyFont="1" applyAlignment="1">
      <alignment horizontal="center"/>
    </xf>
    <xf numFmtId="0" fontId="32" fillId="0" borderId="3" xfId="0" applyFont="1" applyBorder="1" applyAlignment="1">
      <alignment horizontal="right" wrapText="1"/>
    </xf>
    <xf numFmtId="165" fontId="32" fillId="0" borderId="14" xfId="0" applyNumberFormat="1" applyFont="1" applyBorder="1" applyAlignment="1">
      <alignment horizontal="center" vertical="center" wrapText="1"/>
    </xf>
    <xf numFmtId="165" fontId="32" fillId="0" borderId="6" xfId="0" applyNumberFormat="1" applyFont="1" applyBorder="1" applyAlignment="1">
      <alignment horizontal="center" vertical="center" wrapText="1"/>
    </xf>
    <xf numFmtId="0" fontId="27" fillId="0" borderId="0" xfId="0" applyFont="1" applyAlignment="1">
      <alignment horizontal="left" wrapText="1"/>
    </xf>
    <xf numFmtId="0" fontId="43" fillId="4" borderId="1" xfId="0" applyFont="1" applyFill="1" applyBorder="1" applyAlignment="1">
      <alignment wrapText="1"/>
    </xf>
    <xf numFmtId="0" fontId="32" fillId="0" borderId="15" xfId="0" applyFont="1" applyBorder="1" applyAlignment="1">
      <alignment wrapText="1"/>
    </xf>
    <xf numFmtId="3" fontId="32" fillId="0" borderId="3" xfId="0" applyNumberFormat="1" applyFont="1" applyBorder="1" applyAlignment="1">
      <alignment wrapText="1"/>
    </xf>
    <xf numFmtId="3" fontId="32" fillId="0" borderId="4" xfId="0" applyNumberFormat="1" applyFont="1" applyBorder="1" applyAlignment="1">
      <alignment wrapText="1"/>
    </xf>
    <xf numFmtId="3" fontId="32" fillId="0" borderId="19" xfId="0" applyNumberFormat="1" applyFont="1" applyBorder="1" applyAlignment="1">
      <alignment wrapText="1"/>
    </xf>
    <xf numFmtId="3" fontId="32" fillId="0" borderId="20" xfId="0" applyNumberFormat="1" applyFont="1" applyBorder="1" applyAlignment="1">
      <alignment wrapText="1"/>
    </xf>
    <xf numFmtId="3" fontId="32" fillId="0" borderId="21" xfId="0" applyNumberFormat="1" applyFont="1" applyBorder="1" applyAlignment="1">
      <alignment wrapText="1"/>
    </xf>
    <xf numFmtId="0" fontId="39" fillId="0" borderId="15" xfId="0" applyFont="1" applyBorder="1" applyAlignment="1">
      <alignment wrapText="1"/>
    </xf>
    <xf numFmtId="3" fontId="39" fillId="0" borderId="3" xfId="0" applyNumberFormat="1" applyFont="1" applyBorder="1" applyAlignment="1">
      <alignment wrapText="1"/>
    </xf>
    <xf numFmtId="3" fontId="39" fillId="0" borderId="13" xfId="0" applyNumberFormat="1" applyFont="1" applyBorder="1" applyAlignment="1">
      <alignment wrapText="1"/>
    </xf>
    <xf numFmtId="17" fontId="43" fillId="4" borderId="2" xfId="0" applyNumberFormat="1" applyFont="1" applyFill="1" applyBorder="1" applyAlignment="1">
      <alignment horizontal="center" wrapText="1"/>
    </xf>
    <xf numFmtId="17" fontId="43" fillId="4" borderId="7" xfId="0" applyNumberFormat="1" applyFont="1" applyFill="1" applyBorder="1" applyAlignment="1">
      <alignment horizontal="center" wrapText="1"/>
    </xf>
    <xf numFmtId="0" fontId="44" fillId="0" borderId="0" xfId="0" applyFont="1" applyAlignment="1">
      <alignment horizontal="center"/>
    </xf>
    <xf numFmtId="0" fontId="45" fillId="0" borderId="0" xfId="0" applyFont="1"/>
    <xf numFmtId="0" fontId="44" fillId="0" borderId="0" xfId="0" applyFont="1" applyAlignment="1">
      <alignment horizontal="left"/>
    </xf>
    <xf numFmtId="0" fontId="32" fillId="0" borderId="14" xfId="0" applyFont="1" applyBorder="1" applyAlignment="1">
      <alignment horizontal="left" indent="2"/>
    </xf>
    <xf numFmtId="0" fontId="32" fillId="0" borderId="14" xfId="0" applyFont="1" applyBorder="1" applyAlignment="1">
      <alignment horizontal="center"/>
    </xf>
    <xf numFmtId="0" fontId="32" fillId="0" borderId="6" xfId="0" applyFont="1" applyBorder="1" applyAlignment="1">
      <alignment horizontal="center"/>
    </xf>
    <xf numFmtId="0" fontId="28" fillId="3" borderId="1" xfId="0" applyFont="1" applyFill="1" applyBorder="1" applyAlignment="1">
      <alignment horizontal="center" vertical="center" wrapText="1"/>
    </xf>
    <xf numFmtId="0" fontId="29" fillId="0" borderId="1" xfId="0" applyFont="1" applyBorder="1" applyAlignment="1">
      <alignment horizontal="left" wrapText="1"/>
    </xf>
    <xf numFmtId="6" fontId="29" fillId="0" borderId="1" xfId="0" applyNumberFormat="1" applyFont="1" applyBorder="1" applyAlignment="1">
      <alignment horizontal="right" wrapText="1"/>
    </xf>
    <xf numFmtId="6" fontId="29" fillId="0" borderId="3" xfId="0" applyNumberFormat="1" applyFont="1" applyBorder="1" applyAlignment="1">
      <alignment horizontal="right" wrapText="1"/>
    </xf>
    <xf numFmtId="0" fontId="46" fillId="0" borderId="1" xfId="0" applyFont="1" applyBorder="1" applyAlignment="1">
      <alignment horizontal="left" wrapText="1"/>
    </xf>
    <xf numFmtId="6" fontId="46" fillId="0" borderId="3" xfId="0" applyNumberFormat="1" applyFont="1" applyBorder="1" applyAlignment="1">
      <alignment horizontal="right" wrapText="1"/>
    </xf>
    <xf numFmtId="0" fontId="47" fillId="0" borderId="0" xfId="0" applyFont="1" applyAlignment="1">
      <alignment horizontal="left"/>
    </xf>
    <xf numFmtId="0" fontId="43" fillId="4" borderId="15" xfId="0" applyFont="1" applyFill="1" applyBorder="1" applyAlignment="1">
      <alignment horizontal="center" vertical="center" wrapText="1"/>
    </xf>
    <xf numFmtId="0" fontId="43" fillId="4" borderId="3" xfId="0" applyFont="1" applyFill="1" applyBorder="1" applyAlignment="1">
      <alignment horizontal="center" vertical="center" wrapText="1"/>
    </xf>
    <xf numFmtId="17" fontId="28" fillId="3" borderId="15" xfId="0" applyNumberFormat="1" applyFont="1" applyFill="1" applyBorder="1" applyAlignment="1">
      <alignment horizontal="center" vertical="center" wrapText="1"/>
    </xf>
    <xf numFmtId="0" fontId="29" fillId="0" borderId="1" xfId="0" applyFont="1" applyBorder="1"/>
    <xf numFmtId="6" fontId="48" fillId="0" borderId="3" xfId="0" applyNumberFormat="1" applyFont="1" applyBorder="1"/>
    <xf numFmtId="6" fontId="48" fillId="0" borderId="15" xfId="0" applyNumberFormat="1" applyFont="1" applyBorder="1"/>
    <xf numFmtId="164" fontId="29" fillId="0" borderId="1" xfId="2" applyNumberFormat="1" applyFont="1" applyBorder="1"/>
    <xf numFmtId="0" fontId="29" fillId="0" borderId="11" xfId="0" applyFont="1" applyBorder="1"/>
    <xf numFmtId="6" fontId="48" fillId="0" borderId="2" xfId="0" applyNumberFormat="1" applyFont="1" applyBorder="1"/>
    <xf numFmtId="6" fontId="48" fillId="0" borderId="1" xfId="0" applyNumberFormat="1" applyFont="1" applyBorder="1"/>
    <xf numFmtId="0" fontId="46" fillId="0" borderId="6" xfId="0" applyFont="1" applyBorder="1"/>
    <xf numFmtId="6" fontId="49" fillId="0" borderId="3" xfId="0" applyNumberFormat="1" applyFont="1" applyBorder="1"/>
    <xf numFmtId="164" fontId="46" fillId="0" borderId="15" xfId="2" applyNumberFormat="1" applyFont="1" applyBorder="1"/>
    <xf numFmtId="0" fontId="46" fillId="0" borderId="0" xfId="0" applyFont="1"/>
    <xf numFmtId="6" fontId="49" fillId="0" borderId="0" xfId="0" applyNumberFormat="1" applyFont="1"/>
    <xf numFmtId="164" fontId="46" fillId="0" borderId="0" xfId="2" applyNumberFormat="1" applyFont="1" applyBorder="1"/>
    <xf numFmtId="0" fontId="50" fillId="0" borderId="0" xfId="0" applyFont="1" applyAlignment="1">
      <alignment wrapText="1"/>
    </xf>
    <xf numFmtId="0" fontId="40" fillId="0" borderId="1" xfId="0" applyFont="1" applyBorder="1" applyAlignment="1">
      <alignment horizontal="left" wrapText="1"/>
    </xf>
    <xf numFmtId="3" fontId="40" fillId="0" borderId="1" xfId="0" applyNumberFormat="1" applyFont="1" applyBorder="1" applyAlignment="1">
      <alignment horizontal="right" wrapText="1"/>
    </xf>
    <xf numFmtId="3" fontId="40" fillId="0" borderId="3" xfId="0" applyNumberFormat="1" applyFont="1" applyBorder="1" applyAlignment="1">
      <alignment horizontal="right" wrapText="1"/>
    </xf>
    <xf numFmtId="0" fontId="18" fillId="0" borderId="0" xfId="0" applyFont="1" applyAlignment="1">
      <alignment horizontal="left" wrapText="1"/>
    </xf>
    <xf numFmtId="0" fontId="53" fillId="0" borderId="0" xfId="0" applyFont="1" applyAlignment="1">
      <alignment wrapText="1"/>
    </xf>
    <xf numFmtId="0" fontId="54" fillId="0" borderId="0" xfId="0" applyFont="1"/>
    <xf numFmtId="0" fontId="55" fillId="0" borderId="0" xfId="0" applyFont="1" applyAlignment="1">
      <alignment horizontal="left"/>
    </xf>
    <xf numFmtId="0" fontId="55" fillId="0" borderId="0" xfId="0" applyFont="1"/>
    <xf numFmtId="0" fontId="57" fillId="4" borderId="1" xfId="0" applyFont="1" applyFill="1" applyBorder="1" applyAlignment="1">
      <alignment wrapText="1"/>
    </xf>
    <xf numFmtId="0" fontId="57" fillId="4" borderId="3" xfId="0" applyFont="1" applyFill="1" applyBorder="1" applyAlignment="1">
      <alignment wrapText="1"/>
    </xf>
    <xf numFmtId="0" fontId="58" fillId="0" borderId="15" xfId="0" applyFont="1" applyBorder="1"/>
    <xf numFmtId="3" fontId="58" fillId="0" borderId="3" xfId="0" applyNumberFormat="1" applyFont="1" applyBorder="1"/>
    <xf numFmtId="0" fontId="58" fillId="0" borderId="3" xfId="0" applyFont="1" applyBorder="1"/>
    <xf numFmtId="0" fontId="58" fillId="0" borderId="22" xfId="0" applyFont="1" applyBorder="1"/>
    <xf numFmtId="3" fontId="58" fillId="0" borderId="23" xfId="0" applyNumberFormat="1" applyFont="1" applyBorder="1"/>
    <xf numFmtId="0" fontId="58" fillId="0" borderId="23" xfId="0" applyFont="1" applyBorder="1"/>
    <xf numFmtId="0" fontId="59" fillId="0" borderId="6" xfId="0" applyFont="1" applyBorder="1"/>
    <xf numFmtId="3" fontId="59" fillId="0" borderId="19" xfId="0" applyNumberFormat="1" applyFont="1" applyBorder="1"/>
    <xf numFmtId="3" fontId="59" fillId="0" borderId="3" xfId="0" applyNumberFormat="1" applyFont="1" applyBorder="1"/>
    <xf numFmtId="0" fontId="60" fillId="2" borderId="0" xfId="0" applyFont="1" applyFill="1" applyAlignment="1">
      <alignment horizontal="left"/>
    </xf>
    <xf numFmtId="0" fontId="60" fillId="0" borderId="0" xfId="0" applyFont="1" applyAlignment="1">
      <alignment horizontal="left"/>
    </xf>
    <xf numFmtId="0" fontId="61" fillId="0" borderId="0" xfId="0" applyFont="1"/>
    <xf numFmtId="0" fontId="62" fillId="2" borderId="0" xfId="0" applyFont="1" applyFill="1" applyAlignment="1">
      <alignment horizontal="left"/>
    </xf>
    <xf numFmtId="0" fontId="63" fillId="0" borderId="0" xfId="0" applyFont="1"/>
    <xf numFmtId="0" fontId="64" fillId="0" borderId="0" xfId="1" applyFont="1"/>
    <xf numFmtId="0" fontId="32" fillId="0" borderId="4" xfId="0" applyFont="1" applyBorder="1" applyAlignment="1">
      <alignment wrapText="1"/>
    </xf>
    <xf numFmtId="10" fontId="51" fillId="0" borderId="15" xfId="0" applyNumberFormat="1" applyFont="1" applyBorder="1"/>
    <xf numFmtId="0" fontId="30" fillId="0" borderId="15" xfId="0" applyFont="1" applyBorder="1" applyAlignment="1">
      <alignment horizontal="left" wrapText="1" indent="1"/>
    </xf>
    <xf numFmtId="0" fontId="43" fillId="4" borderId="2" xfId="0" applyFont="1" applyFill="1" applyBorder="1" applyAlignment="1">
      <alignment horizontal="center" wrapText="1"/>
    </xf>
    <xf numFmtId="0" fontId="43" fillId="4" borderId="1" xfId="0" applyFont="1" applyFill="1" applyBorder="1" applyAlignment="1">
      <alignment horizontal="center" vertical="center" wrapText="1"/>
    </xf>
    <xf numFmtId="0" fontId="43" fillId="4" borderId="2" xfId="0" applyFont="1" applyFill="1" applyBorder="1" applyAlignment="1">
      <alignment horizontal="center" vertical="center" wrapText="1"/>
    </xf>
    <xf numFmtId="0" fontId="65" fillId="0" borderId="0" xfId="0" applyFont="1" applyAlignment="1">
      <alignment horizontal="left"/>
    </xf>
    <xf numFmtId="0" fontId="55" fillId="0" borderId="0" xfId="0" applyFont="1" applyAlignment="1">
      <alignment horizontal="center"/>
    </xf>
    <xf numFmtId="0" fontId="60" fillId="0" borderId="0" xfId="0" applyFont="1" applyAlignment="1">
      <alignment horizontal="center"/>
    </xf>
    <xf numFmtId="0" fontId="66" fillId="0" borderId="15" xfId="0" applyFont="1" applyBorder="1" applyAlignment="1">
      <alignment wrapText="1"/>
    </xf>
    <xf numFmtId="3" fontId="66" fillId="0" borderId="3" xfId="0" applyNumberFormat="1" applyFont="1" applyBorder="1" applyAlignment="1">
      <alignment wrapText="1"/>
    </xf>
    <xf numFmtId="0" fontId="67" fillId="0" borderId="15" xfId="0" applyFont="1" applyBorder="1" applyAlignment="1">
      <alignment wrapText="1"/>
    </xf>
    <xf numFmtId="3" fontId="67" fillId="0" borderId="3" xfId="0" applyNumberFormat="1" applyFont="1" applyBorder="1" applyAlignment="1">
      <alignment wrapText="1"/>
    </xf>
    <xf numFmtId="0" fontId="48" fillId="0" borderId="15" xfId="0" applyFont="1" applyBorder="1" applyAlignment="1">
      <alignment wrapText="1"/>
    </xf>
    <xf numFmtId="0" fontId="49" fillId="0" borderId="15" xfId="0" applyFont="1" applyBorder="1" applyAlignment="1">
      <alignment wrapText="1"/>
    </xf>
    <xf numFmtId="0" fontId="48" fillId="0" borderId="22" xfId="0" applyFont="1" applyBorder="1" applyAlignment="1">
      <alignment wrapText="1"/>
    </xf>
    <xf numFmtId="0" fontId="68" fillId="0" borderId="6" xfId="0" applyFont="1" applyBorder="1" applyAlignment="1">
      <alignment wrapText="1"/>
    </xf>
    <xf numFmtId="0" fontId="52" fillId="0" borderId="0" xfId="0" applyFont="1" applyAlignment="1">
      <alignment horizontal="left"/>
    </xf>
    <xf numFmtId="0" fontId="53" fillId="0" borderId="0" xfId="0" applyFont="1" applyAlignment="1">
      <alignment horizontal="center" wrapText="1"/>
    </xf>
    <xf numFmtId="0" fontId="60" fillId="0" borderId="0" xfId="0" applyFont="1"/>
    <xf numFmtId="3" fontId="54" fillId="0" borderId="0" xfId="0" applyNumberFormat="1" applyFont="1"/>
    <xf numFmtId="3" fontId="63" fillId="0" borderId="0" xfId="0" applyNumberFormat="1" applyFont="1"/>
    <xf numFmtId="0" fontId="69" fillId="0" borderId="0" xfId="1" applyFont="1"/>
    <xf numFmtId="9" fontId="58" fillId="0" borderId="15" xfId="0" applyNumberFormat="1" applyFont="1" applyBorder="1" applyAlignment="1">
      <alignment horizontal="center"/>
    </xf>
    <xf numFmtId="0" fontId="58" fillId="0" borderId="15" xfId="0" applyFont="1" applyBorder="1" applyAlignment="1">
      <alignment horizontal="center"/>
    </xf>
    <xf numFmtId="0" fontId="57" fillId="4" borderId="1" xfId="0" applyFont="1" applyFill="1" applyBorder="1" applyAlignment="1">
      <alignment horizontal="center" vertical="center" wrapText="1"/>
    </xf>
    <xf numFmtId="17" fontId="57" fillId="4" borderId="2" xfId="0" applyNumberFormat="1" applyFont="1" applyFill="1" applyBorder="1" applyAlignment="1">
      <alignment horizontal="center" vertical="center" wrapText="1"/>
    </xf>
    <xf numFmtId="0" fontId="70" fillId="0" borderId="0" xfId="0" applyFont="1"/>
    <xf numFmtId="0" fontId="71" fillId="0" borderId="0" xfId="0" applyFont="1" applyAlignment="1">
      <alignment horizontal="left"/>
    </xf>
    <xf numFmtId="0" fontId="72" fillId="3" borderId="1" xfId="0" applyFont="1" applyFill="1" applyBorder="1" applyAlignment="1">
      <alignment horizontal="left" vertical="center" wrapText="1"/>
    </xf>
    <xf numFmtId="0" fontId="73" fillId="0" borderId="1" xfId="0" applyFont="1" applyBorder="1" applyAlignment="1">
      <alignment horizontal="left" wrapText="1"/>
    </xf>
    <xf numFmtId="3" fontId="73" fillId="0" borderId="1" xfId="0" applyNumberFormat="1" applyFont="1" applyBorder="1" applyAlignment="1">
      <alignment horizontal="right" wrapText="1"/>
    </xf>
    <xf numFmtId="3" fontId="73" fillId="0" borderId="3" xfId="0" applyNumberFormat="1" applyFont="1" applyBorder="1" applyAlignment="1">
      <alignment horizontal="right" wrapText="1"/>
    </xf>
    <xf numFmtId="3" fontId="73" fillId="0" borderId="8" xfId="0" applyNumberFormat="1" applyFont="1" applyBorder="1" applyAlignment="1">
      <alignment wrapText="1"/>
    </xf>
    <xf numFmtId="3" fontId="73" fillId="0" borderId="5" xfId="0" applyNumberFormat="1" applyFont="1" applyBorder="1" applyAlignment="1">
      <alignment wrapText="1"/>
    </xf>
    <xf numFmtId="0" fontId="67" fillId="0" borderId="1" xfId="0" applyFont="1" applyBorder="1" applyAlignment="1">
      <alignment horizontal="left" wrapText="1"/>
    </xf>
    <xf numFmtId="3" fontId="67" fillId="0" borderId="5" xfId="0" applyNumberFormat="1" applyFont="1" applyBorder="1" applyAlignment="1">
      <alignment wrapText="1"/>
    </xf>
    <xf numFmtId="17" fontId="57" fillId="4" borderId="1" xfId="0" applyNumberFormat="1" applyFont="1" applyFill="1" applyBorder="1" applyAlignment="1">
      <alignment horizontal="center" vertical="center" wrapText="1"/>
    </xf>
    <xf numFmtId="17" fontId="72" fillId="3" borderId="1" xfId="0" applyNumberFormat="1" applyFont="1" applyFill="1" applyBorder="1" applyAlignment="1">
      <alignment horizontal="center" vertical="center" wrapText="1"/>
    </xf>
    <xf numFmtId="0" fontId="74" fillId="0" borderId="6" xfId="0" applyFont="1" applyBorder="1" applyAlignment="1">
      <alignment horizontal="center"/>
    </xf>
    <xf numFmtId="166" fontId="74" fillId="0" borderId="6" xfId="3" applyNumberFormat="1" applyFont="1" applyBorder="1"/>
    <xf numFmtId="9" fontId="74" fillId="0" borderId="6" xfId="4" applyFont="1" applyBorder="1" applyAlignment="1">
      <alignment horizontal="center"/>
    </xf>
    <xf numFmtId="3" fontId="73" fillId="0" borderId="4" xfId="0" applyNumberFormat="1" applyFont="1" applyBorder="1" applyAlignment="1">
      <alignment horizontal="right" wrapText="1"/>
    </xf>
    <xf numFmtId="3" fontId="73" fillId="0" borderId="6" xfId="0" applyNumberFormat="1" applyFont="1" applyBorder="1" applyAlignment="1">
      <alignment horizontal="right" wrapText="1"/>
    </xf>
    <xf numFmtId="3" fontId="73" fillId="0" borderId="6" xfId="0" applyNumberFormat="1" applyFont="1" applyBorder="1" applyAlignment="1">
      <alignment wrapText="1"/>
    </xf>
    <xf numFmtId="0" fontId="73" fillId="0" borderId="1" xfId="0" applyFont="1" applyBorder="1" applyAlignment="1">
      <alignment horizontal="right" wrapText="1"/>
    </xf>
    <xf numFmtId="0" fontId="73" fillId="0" borderId="4" xfId="0" applyFont="1" applyBorder="1" applyAlignment="1">
      <alignment horizontal="right" wrapText="1"/>
    </xf>
    <xf numFmtId="0" fontId="73" fillId="0" borderId="6" xfId="0" applyFont="1" applyBorder="1" applyAlignment="1">
      <alignment horizontal="right" wrapText="1"/>
    </xf>
    <xf numFmtId="0" fontId="73" fillId="0" borderId="6" xfId="0" applyFont="1" applyBorder="1" applyAlignment="1">
      <alignment wrapText="1"/>
    </xf>
    <xf numFmtId="3" fontId="67" fillId="0" borderId="13" xfId="0" applyNumberFormat="1" applyFont="1" applyBorder="1" applyAlignment="1">
      <alignment wrapText="1"/>
    </xf>
    <xf numFmtId="0" fontId="75" fillId="2" borderId="0" xfId="0" applyFont="1" applyFill="1"/>
    <xf numFmtId="0" fontId="76" fillId="0" borderId="0" xfId="0" applyFont="1"/>
    <xf numFmtId="0" fontId="77" fillId="2" borderId="0" xfId="0" applyFont="1" applyFill="1"/>
    <xf numFmtId="0" fontId="58" fillId="2" borderId="0" xfId="0" applyFont="1" applyFill="1" applyAlignment="1">
      <alignment horizontal="center"/>
    </xf>
    <xf numFmtId="0" fontId="58" fillId="2" borderId="0" xfId="0" applyFont="1" applyFill="1" applyAlignment="1">
      <alignment horizontal="right"/>
    </xf>
    <xf numFmtId="0" fontId="58" fillId="2" borderId="0" xfId="0" applyFont="1" applyFill="1"/>
    <xf numFmtId="17" fontId="72" fillId="3" borderId="6" xfId="0" applyNumberFormat="1" applyFont="1" applyFill="1" applyBorder="1" applyAlignment="1">
      <alignment horizontal="center" vertical="center" wrapText="1"/>
    </xf>
    <xf numFmtId="0" fontId="73" fillId="0" borderId="8" xfId="0" applyFont="1" applyBorder="1" applyAlignment="1">
      <alignment vertical="center" wrapText="1"/>
    </xf>
    <xf numFmtId="10" fontId="73" fillId="0" borderId="6" xfId="0" applyNumberFormat="1" applyFont="1" applyBorder="1" applyAlignment="1">
      <alignment vertical="center" wrapText="1"/>
    </xf>
    <xf numFmtId="0" fontId="62" fillId="2" borderId="0" xfId="0" applyFont="1" applyFill="1"/>
    <xf numFmtId="0" fontId="62" fillId="0" borderId="0" xfId="0" applyFont="1"/>
    <xf numFmtId="0" fontId="52" fillId="2" borderId="0" xfId="0" applyFont="1" applyFill="1"/>
    <xf numFmtId="0" fontId="73" fillId="0" borderId="6" xfId="0" applyFont="1" applyBorder="1" applyAlignment="1">
      <alignment horizontal="left" wrapText="1" indent="1"/>
    </xf>
    <xf numFmtId="3" fontId="73" fillId="0" borderId="3" xfId="0" applyNumberFormat="1" applyFont="1" applyBorder="1" applyAlignment="1">
      <alignment wrapText="1"/>
    </xf>
    <xf numFmtId="0" fontId="67" fillId="0" borderId="1" xfId="0" applyFont="1" applyBorder="1" applyAlignment="1">
      <alignment horizontal="center" wrapText="1"/>
    </xf>
    <xf numFmtId="3" fontId="67" fillId="0" borderId="1" xfId="0" applyNumberFormat="1" applyFont="1" applyBorder="1" applyAlignment="1">
      <alignment horizontal="right" wrapText="1"/>
    </xf>
    <xf numFmtId="3" fontId="67" fillId="0" borderId="3" xfId="0" applyNumberFormat="1" applyFont="1" applyBorder="1" applyAlignment="1">
      <alignment horizontal="right" wrapText="1"/>
    </xf>
    <xf numFmtId="0" fontId="73" fillId="0" borderId="3" xfId="0" applyFont="1" applyBorder="1" applyAlignment="1">
      <alignment horizontal="right" wrapText="1"/>
    </xf>
    <xf numFmtId="0" fontId="57" fillId="4" borderId="11" xfId="0" applyFont="1" applyFill="1" applyBorder="1" applyAlignment="1">
      <alignment vertical="center" wrapText="1"/>
    </xf>
    <xf numFmtId="17" fontId="57" fillId="4" borderId="2" xfId="0" applyNumberFormat="1" applyFont="1" applyFill="1" applyBorder="1" applyAlignment="1">
      <alignment vertical="center" wrapText="1" indent="1"/>
    </xf>
    <xf numFmtId="0" fontId="73" fillId="0" borderId="6" xfId="0" applyFont="1" applyBorder="1" applyAlignment="1">
      <alignment horizontal="left" wrapText="1"/>
    </xf>
    <xf numFmtId="0" fontId="67" fillId="0" borderId="6" xfId="0" applyFont="1" applyBorder="1" applyAlignment="1">
      <alignment horizontal="left"/>
    </xf>
    <xf numFmtId="3" fontId="67" fillId="0" borderId="12" xfId="0" applyNumberFormat="1" applyFont="1" applyBorder="1" applyAlignment="1">
      <alignment horizontal="right"/>
    </xf>
    <xf numFmtId="0" fontId="55" fillId="0" borderId="0" xfId="0" applyFont="1" applyAlignment="1">
      <alignment horizontal="right" wrapText="1"/>
    </xf>
    <xf numFmtId="0" fontId="57" fillId="4" borderId="11" xfId="0" applyFont="1" applyFill="1" applyBorder="1" applyAlignment="1">
      <alignment horizontal="center" vertical="center" wrapText="1"/>
    </xf>
    <xf numFmtId="17" fontId="57" fillId="4" borderId="2" xfId="0" applyNumberFormat="1" applyFont="1" applyFill="1" applyBorder="1" applyAlignment="1">
      <alignment horizontal="right" vertical="center" wrapText="1" indent="1"/>
    </xf>
    <xf numFmtId="0" fontId="78" fillId="0" borderId="0" xfId="0" applyFont="1" applyAlignment="1">
      <alignment horizontal="right" wrapText="1"/>
    </xf>
    <xf numFmtId="0" fontId="73" fillId="0" borderId="6" xfId="0" applyFont="1" applyBorder="1" applyAlignment="1">
      <alignment horizontal="center" wrapText="1"/>
    </xf>
    <xf numFmtId="0" fontId="67" fillId="0" borderId="6" xfId="0" applyFont="1" applyBorder="1" applyAlignment="1">
      <alignment horizontal="left" wrapText="1"/>
    </xf>
    <xf numFmtId="3" fontId="67" fillId="0" borderId="12" xfId="0" applyNumberFormat="1" applyFont="1" applyBorder="1" applyAlignment="1">
      <alignment horizontal="right" wrapText="1"/>
    </xf>
    <xf numFmtId="0" fontId="60" fillId="0" borderId="0" xfId="0" applyFont="1" applyAlignment="1">
      <alignment wrapText="1"/>
    </xf>
    <xf numFmtId="0" fontId="36" fillId="0" borderId="6" xfId="1" applyFont="1" applyBorder="1" applyAlignment="1">
      <alignment vertical="center"/>
    </xf>
    <xf numFmtId="0" fontId="36" fillId="0" borderId="0" xfId="1" applyFont="1" applyFill="1" applyAlignment="1">
      <alignment vertical="center"/>
    </xf>
    <xf numFmtId="0" fontId="29" fillId="0" borderId="6" xfId="0" applyFont="1" applyBorder="1" applyAlignment="1">
      <alignment horizontal="left" vertical="center"/>
    </xf>
    <xf numFmtId="0" fontId="29" fillId="0" borderId="6" xfId="0" applyFont="1" applyBorder="1" applyAlignment="1">
      <alignment horizontal="center" vertical="center"/>
    </xf>
    <xf numFmtId="0" fontId="28" fillId="3" borderId="14" xfId="0" applyFont="1" applyFill="1" applyBorder="1" applyAlignment="1">
      <alignment horizontal="center" vertical="center" wrapText="1"/>
    </xf>
    <xf numFmtId="0" fontId="28" fillId="3" borderId="6" xfId="0" applyFont="1" applyFill="1" applyBorder="1" applyAlignment="1">
      <alignment horizontal="center" vertical="center" wrapText="1"/>
    </xf>
    <xf numFmtId="3" fontId="48" fillId="0" borderId="3" xfId="0" applyNumberFormat="1" applyFont="1" applyBorder="1" applyAlignment="1">
      <alignment wrapText="1"/>
    </xf>
    <xf numFmtId="3" fontId="48" fillId="0" borderId="3" xfId="0" applyNumberFormat="1" applyFont="1" applyBorder="1" applyAlignment="1">
      <alignment horizontal="right" wrapText="1"/>
    </xf>
    <xf numFmtId="3" fontId="49" fillId="0" borderId="3" xfId="0" applyNumberFormat="1" applyFont="1" applyBorder="1" applyAlignment="1">
      <alignment wrapText="1"/>
    </xf>
    <xf numFmtId="3" fontId="49" fillId="0" borderId="21" xfId="0" applyNumberFormat="1" applyFont="1" applyBorder="1" applyAlignment="1">
      <alignment wrapText="1"/>
    </xf>
    <xf numFmtId="3" fontId="48" fillId="0" borderId="4" xfId="0" applyNumberFormat="1" applyFont="1" applyBorder="1" applyAlignment="1">
      <alignment wrapText="1"/>
    </xf>
    <xf numFmtId="3" fontId="48" fillId="0" borderId="10" xfId="0" applyNumberFormat="1" applyFont="1" applyBorder="1" applyAlignment="1">
      <alignment wrapText="1"/>
    </xf>
    <xf numFmtId="3" fontId="48" fillId="0" borderId="13" xfId="0" applyNumberFormat="1" applyFont="1" applyBorder="1" applyAlignment="1">
      <alignment wrapText="1"/>
    </xf>
    <xf numFmtId="0" fontId="33" fillId="2" borderId="0" xfId="0" applyFont="1" applyFill="1" applyAlignment="1">
      <alignment horizontal="left" wrapText="1"/>
    </xf>
    <xf numFmtId="0" fontId="27" fillId="0" borderId="0" xfId="0" applyFont="1" applyAlignment="1">
      <alignment horizontal="left" wrapText="1"/>
    </xf>
    <xf numFmtId="0" fontId="52" fillId="0" borderId="0" xfId="0" applyFont="1" applyAlignment="1">
      <alignment horizontal="left" wrapText="1"/>
    </xf>
    <xf numFmtId="0" fontId="45" fillId="0" borderId="14" xfId="0" applyFont="1" applyBorder="1" applyAlignment="1">
      <alignment horizontal="center"/>
    </xf>
    <xf numFmtId="0" fontId="45" fillId="0" borderId="2" xfId="0" applyFont="1" applyBorder="1" applyAlignment="1">
      <alignment horizontal="center"/>
    </xf>
    <xf numFmtId="0" fontId="45" fillId="0" borderId="9" xfId="0" applyFont="1" applyBorder="1" applyAlignment="1">
      <alignment horizontal="center"/>
    </xf>
    <xf numFmtId="0" fontId="56" fillId="0" borderId="9" xfId="0" applyFont="1" applyBorder="1" applyAlignment="1">
      <alignment horizontal="center"/>
    </xf>
    <xf numFmtId="0" fontId="56" fillId="0" borderId="2" xfId="0" applyFont="1" applyBorder="1" applyAlignment="1">
      <alignment horizontal="center"/>
    </xf>
    <xf numFmtId="0" fontId="56" fillId="0" borderId="14" xfId="0" applyFont="1" applyBorder="1" applyAlignment="1">
      <alignment horizontal="center"/>
    </xf>
    <xf numFmtId="0" fontId="18" fillId="0" borderId="0" xfId="0" applyFont="1" applyAlignment="1">
      <alignment horizontal="left" wrapText="1"/>
    </xf>
    <xf numFmtId="0" fontId="52" fillId="2" borderId="0" xfId="0" applyFont="1" applyFill="1" applyAlignment="1">
      <alignment horizontal="left"/>
    </xf>
    <xf numFmtId="0" fontId="53" fillId="0" borderId="0" xfId="0" applyFont="1" applyAlignment="1">
      <alignment horizontal="left" wrapText="1"/>
    </xf>
  </cellXfs>
  <cellStyles count="5">
    <cellStyle name="Comma" xfId="3" builtinId="3"/>
    <cellStyle name="Currency 2" xfId="2" xr:uid="{056BCD2C-7049-4696-AA03-7E758D1C868A}"/>
    <cellStyle name="Hyperlink" xfId="1" builtinId="8"/>
    <cellStyle name="Normal" xfId="0" builtinId="0"/>
    <cellStyle name="Percent" xfId="4" builtinId="5"/>
  </cellStyles>
  <dxfs count="0"/>
  <tableStyles count="0" defaultTableStyle="TableStyleMedium2" defaultPivotStyle="PivotStyleLight16"/>
  <colors>
    <mruColors>
      <color rgb="FFFFCCCC"/>
      <color rgb="FF006068"/>
      <color rgb="FFCC66FF"/>
      <color rgb="FF66B9BF"/>
      <color rgb="FF008B95"/>
      <color rgb="FFB3E0DF"/>
      <color rgb="FFFFCCFF"/>
      <color rgb="FFFFFF00"/>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3"/>
  <sheetViews>
    <sheetView showGridLines="0" zoomScale="80" zoomScaleNormal="80" workbookViewId="0">
      <selection activeCell="A27" sqref="A27"/>
    </sheetView>
  </sheetViews>
  <sheetFormatPr defaultRowHeight="15" x14ac:dyDescent="0.25"/>
  <cols>
    <col min="1" max="1" width="32.85546875" customWidth="1"/>
    <col min="2" max="2" width="89" style="15" customWidth="1"/>
    <col min="3" max="3" width="35.7109375" customWidth="1"/>
    <col min="16379" max="16379" width="9" bestFit="1" customWidth="1"/>
    <col min="16380" max="16382" width="9" customWidth="1"/>
  </cols>
  <sheetData>
    <row r="1" spans="1:5" ht="15.75" x14ac:dyDescent="0.25">
      <c r="A1" s="49" t="s">
        <v>0</v>
      </c>
      <c r="B1" s="49" t="s">
        <v>1</v>
      </c>
      <c r="C1" s="49" t="s">
        <v>2</v>
      </c>
      <c r="D1" s="40"/>
      <c r="E1" s="40"/>
    </row>
    <row r="2" spans="1:5" ht="15.75" x14ac:dyDescent="0.25">
      <c r="A2" s="268" t="s">
        <v>3</v>
      </c>
      <c r="B2" s="270" t="s">
        <v>4</v>
      </c>
      <c r="C2" s="271" t="s">
        <v>5</v>
      </c>
      <c r="D2" s="40"/>
      <c r="E2" s="40"/>
    </row>
    <row r="3" spans="1:5" ht="15.75" x14ac:dyDescent="0.25">
      <c r="A3" s="268" t="s">
        <v>6</v>
      </c>
      <c r="B3" s="270" t="s">
        <v>7</v>
      </c>
      <c r="C3" s="271" t="s">
        <v>5</v>
      </c>
      <c r="D3" s="40"/>
      <c r="E3" s="40"/>
    </row>
    <row r="4" spans="1:5" ht="15.75" x14ac:dyDescent="0.25">
      <c r="A4" s="268" t="s">
        <v>8</v>
      </c>
      <c r="B4" s="270" t="s">
        <v>9</v>
      </c>
      <c r="C4" s="271" t="s">
        <v>5</v>
      </c>
      <c r="D4" s="40"/>
      <c r="E4" s="40"/>
    </row>
    <row r="5" spans="1:5" ht="15.75" x14ac:dyDescent="0.25">
      <c r="A5" s="268" t="s">
        <v>10</v>
      </c>
      <c r="B5" s="270" t="s">
        <v>11</v>
      </c>
      <c r="C5" s="271" t="s">
        <v>5</v>
      </c>
      <c r="D5" s="40"/>
      <c r="E5" s="40"/>
    </row>
    <row r="6" spans="1:5" ht="15.75" x14ac:dyDescent="0.25">
      <c r="A6" s="268" t="s">
        <v>12</v>
      </c>
      <c r="B6" s="270" t="s">
        <v>13</v>
      </c>
      <c r="C6" s="271" t="s">
        <v>5</v>
      </c>
      <c r="D6" s="40"/>
      <c r="E6" s="40"/>
    </row>
    <row r="7" spans="1:5" ht="15.75" x14ac:dyDescent="0.25">
      <c r="A7" s="268" t="s">
        <v>14</v>
      </c>
      <c r="B7" s="270" t="s">
        <v>15</v>
      </c>
      <c r="C7" s="271" t="s">
        <v>5</v>
      </c>
      <c r="D7" s="40"/>
      <c r="E7" s="40"/>
    </row>
    <row r="8" spans="1:5" ht="15.75" x14ac:dyDescent="0.25">
      <c r="A8" s="268" t="s">
        <v>16</v>
      </c>
      <c r="B8" s="270" t="s">
        <v>17</v>
      </c>
      <c r="C8" s="271" t="s">
        <v>5</v>
      </c>
      <c r="D8" s="40"/>
      <c r="E8" s="40"/>
    </row>
    <row r="9" spans="1:5" ht="15.75" x14ac:dyDescent="0.25">
      <c r="A9" s="268" t="s">
        <v>18</v>
      </c>
      <c r="B9" s="270" t="s">
        <v>19</v>
      </c>
      <c r="C9" s="271" t="s">
        <v>5</v>
      </c>
      <c r="D9" s="40"/>
      <c r="E9" s="40"/>
    </row>
    <row r="10" spans="1:5" ht="15.75" x14ac:dyDescent="0.25">
      <c r="A10" s="268" t="s">
        <v>20</v>
      </c>
      <c r="B10" s="270" t="s">
        <v>21</v>
      </c>
      <c r="C10" s="271" t="s">
        <v>5</v>
      </c>
      <c r="D10" s="40"/>
      <c r="E10" s="40"/>
    </row>
    <row r="11" spans="1:5" ht="15.75" x14ac:dyDescent="0.25">
      <c r="A11" s="268" t="s">
        <v>22</v>
      </c>
      <c r="B11" s="270" t="s">
        <v>23</v>
      </c>
      <c r="C11" s="271" t="s">
        <v>5</v>
      </c>
      <c r="D11" s="40"/>
      <c r="E11" s="40"/>
    </row>
    <row r="12" spans="1:5" ht="15.75" x14ac:dyDescent="0.25">
      <c r="A12" s="268" t="s">
        <v>24</v>
      </c>
      <c r="B12" s="270" t="s">
        <v>25</v>
      </c>
      <c r="C12" s="271" t="s">
        <v>5</v>
      </c>
      <c r="D12" s="40"/>
      <c r="E12" s="40"/>
    </row>
    <row r="13" spans="1:5" ht="15.75" x14ac:dyDescent="0.25">
      <c r="A13" s="268" t="s">
        <v>26</v>
      </c>
      <c r="B13" s="270" t="s">
        <v>27</v>
      </c>
      <c r="C13" s="271" t="s">
        <v>28</v>
      </c>
      <c r="D13" s="40"/>
      <c r="E13" s="40"/>
    </row>
    <row r="14" spans="1:5" ht="15.75" x14ac:dyDescent="0.25">
      <c r="A14" s="268" t="s">
        <v>29</v>
      </c>
      <c r="B14" s="270" t="s">
        <v>30</v>
      </c>
      <c r="C14" s="271" t="s">
        <v>28</v>
      </c>
      <c r="D14" s="40"/>
      <c r="E14" s="40"/>
    </row>
    <row r="15" spans="1:5" ht="15.75" x14ac:dyDescent="0.25">
      <c r="A15" s="268" t="s">
        <v>31</v>
      </c>
      <c r="B15" s="270" t="s">
        <v>32</v>
      </c>
      <c r="C15" s="271" t="s">
        <v>33</v>
      </c>
      <c r="D15" s="40"/>
      <c r="E15" s="40"/>
    </row>
    <row r="16" spans="1:5" ht="15.75" x14ac:dyDescent="0.25">
      <c r="A16" s="268" t="s">
        <v>34</v>
      </c>
      <c r="B16" s="270" t="s">
        <v>35</v>
      </c>
      <c r="C16" s="271" t="s">
        <v>34</v>
      </c>
      <c r="D16" s="40"/>
      <c r="E16" s="40"/>
    </row>
    <row r="17" spans="1:5" ht="15.75" x14ac:dyDescent="0.25">
      <c r="A17" s="269" t="s">
        <v>36</v>
      </c>
      <c r="B17" s="270" t="s">
        <v>37</v>
      </c>
      <c r="C17" s="271" t="s">
        <v>38</v>
      </c>
      <c r="D17" s="40"/>
      <c r="E17" s="40"/>
    </row>
    <row r="18" spans="1:5" ht="15.75" x14ac:dyDescent="0.25">
      <c r="A18" s="268" t="s">
        <v>39</v>
      </c>
      <c r="B18" s="270" t="s">
        <v>40</v>
      </c>
      <c r="C18" s="271" t="s">
        <v>38</v>
      </c>
      <c r="D18" s="40"/>
      <c r="E18" s="40"/>
    </row>
    <row r="19" spans="1:5" ht="15.75" x14ac:dyDescent="0.25">
      <c r="A19" s="268" t="s">
        <v>41</v>
      </c>
      <c r="B19" s="270" t="s">
        <v>42</v>
      </c>
      <c r="C19" s="271" t="s">
        <v>43</v>
      </c>
      <c r="D19" s="40"/>
      <c r="E19" s="40"/>
    </row>
    <row r="20" spans="1:5" ht="15.75" x14ac:dyDescent="0.25">
      <c r="A20" s="269" t="s">
        <v>44</v>
      </c>
      <c r="B20" s="270" t="s">
        <v>45</v>
      </c>
      <c r="C20" s="271" t="s">
        <v>43</v>
      </c>
      <c r="D20" s="40"/>
      <c r="E20" s="40"/>
    </row>
    <row r="21" spans="1:5" ht="15.75" x14ac:dyDescent="0.25">
      <c r="A21" s="268" t="s">
        <v>46</v>
      </c>
      <c r="B21" s="270" t="s">
        <v>47</v>
      </c>
      <c r="C21" s="271" t="s">
        <v>48</v>
      </c>
      <c r="D21" s="40"/>
      <c r="E21" s="40"/>
    </row>
    <row r="22" spans="1:5" ht="15.75" x14ac:dyDescent="0.25">
      <c r="A22" s="268" t="s">
        <v>49</v>
      </c>
      <c r="B22" s="270" t="s">
        <v>50</v>
      </c>
      <c r="C22" s="271" t="s">
        <v>48</v>
      </c>
      <c r="D22" s="40"/>
      <c r="E22" s="40"/>
    </row>
    <row r="23" spans="1:5" ht="15.75" x14ac:dyDescent="0.25">
      <c r="A23" s="268" t="s">
        <v>51</v>
      </c>
      <c r="B23" s="270" t="s">
        <v>52</v>
      </c>
      <c r="C23" s="271" t="s">
        <v>53</v>
      </c>
      <c r="D23" s="40"/>
      <c r="E23" s="40"/>
    </row>
    <row r="24" spans="1:5" ht="15.75" x14ac:dyDescent="0.25">
      <c r="A24" s="268" t="s">
        <v>54</v>
      </c>
      <c r="B24" s="270" t="s">
        <v>55</v>
      </c>
      <c r="C24" s="271" t="s">
        <v>53</v>
      </c>
      <c r="D24" s="40"/>
      <c r="E24" s="40"/>
    </row>
    <row r="25" spans="1:5" ht="15.75" x14ac:dyDescent="0.25">
      <c r="A25" s="268" t="s">
        <v>56</v>
      </c>
      <c r="B25" s="270" t="s">
        <v>57</v>
      </c>
      <c r="C25" s="271" t="s">
        <v>53</v>
      </c>
      <c r="D25" s="40"/>
      <c r="E25" s="40"/>
    </row>
    <row r="26" spans="1:5" ht="15.75" x14ac:dyDescent="0.25">
      <c r="A26" s="268" t="s">
        <v>58</v>
      </c>
      <c r="B26" s="270" t="s">
        <v>59</v>
      </c>
      <c r="C26" s="271" t="s">
        <v>58</v>
      </c>
      <c r="D26" s="40"/>
      <c r="E26" s="40"/>
    </row>
    <row r="27" spans="1:5" ht="15.75" x14ac:dyDescent="0.25">
      <c r="A27" s="268" t="s">
        <v>60</v>
      </c>
      <c r="B27" s="270" t="s">
        <v>61</v>
      </c>
      <c r="C27" s="271" t="s">
        <v>62</v>
      </c>
      <c r="D27" s="40"/>
      <c r="E27" s="40"/>
    </row>
    <row r="28" spans="1:5" ht="15.75" x14ac:dyDescent="0.25">
      <c r="A28" s="268" t="s">
        <v>63</v>
      </c>
      <c r="B28" s="270" t="s">
        <v>64</v>
      </c>
      <c r="C28" s="271" t="s">
        <v>62</v>
      </c>
      <c r="D28" s="40"/>
      <c r="E28" s="40"/>
    </row>
    <row r="29" spans="1:5" ht="15.75" x14ac:dyDescent="0.25">
      <c r="A29" s="268" t="s">
        <v>65</v>
      </c>
      <c r="B29" s="270" t="s">
        <v>66</v>
      </c>
      <c r="C29" s="271" t="s">
        <v>62</v>
      </c>
      <c r="D29" s="40"/>
      <c r="E29" s="40"/>
    </row>
    <row r="30" spans="1:5" ht="15.75" x14ac:dyDescent="0.25">
      <c r="A30" s="268" t="s">
        <v>67</v>
      </c>
      <c r="B30" s="270" t="s">
        <v>68</v>
      </c>
      <c r="C30" s="271" t="s">
        <v>62</v>
      </c>
      <c r="D30" s="40"/>
      <c r="E30" s="40"/>
    </row>
    <row r="31" spans="1:5" ht="15.75" x14ac:dyDescent="0.25">
      <c r="A31" s="268" t="s">
        <v>69</v>
      </c>
      <c r="B31" s="270" t="s">
        <v>70</v>
      </c>
      <c r="C31" s="271" t="s">
        <v>71</v>
      </c>
      <c r="D31" s="40"/>
      <c r="E31" s="40"/>
    </row>
    <row r="32" spans="1:5" ht="15.75" x14ac:dyDescent="0.25">
      <c r="A32" s="268" t="s">
        <v>72</v>
      </c>
      <c r="B32" s="270" t="s">
        <v>73</v>
      </c>
      <c r="C32" s="271" t="s">
        <v>71</v>
      </c>
      <c r="D32" s="40"/>
      <c r="E32" s="40"/>
    </row>
    <row r="33" spans="1:5" ht="15.75" x14ac:dyDescent="0.25">
      <c r="A33" s="40"/>
      <c r="B33" s="41"/>
      <c r="C33" s="40"/>
      <c r="D33" s="40"/>
      <c r="E33" s="40"/>
    </row>
  </sheetData>
  <sortState xmlns:xlrd2="http://schemas.microsoft.com/office/spreadsheetml/2017/richdata2" ref="A1:C32">
    <sortCondition ref="C2:C32"/>
    <sortCondition ref="A2:A32"/>
  </sortState>
  <hyperlinks>
    <hyperlink ref="A14" location="'Enrolment 2'!A1" display="Enrolment 2" xr:uid="{741AECEB-EADB-4C2B-89F9-C5712B9A7FD8}"/>
    <hyperlink ref="A31" location="'Suspensions 1'!A1" display="Suspensions 1" xr:uid="{86E3C2B9-A9DB-4DE4-90DC-E629B5D284FC}"/>
    <hyperlink ref="A9" location="'Demographics 8'!A1" display="Demographics 8" xr:uid="{AECAC0BC-0C55-448C-8905-9CAC9B3118AD}"/>
    <hyperlink ref="A22" location="'Opt-outs 2'!A1" display="Opt-outs 2" xr:uid="{7D7BF107-F4EC-4069-B47C-400337406FF7}"/>
    <hyperlink ref="A32" location="'Suspensions 2'!A1" display="Suspensions 2" xr:uid="{3E39986F-7FC0-406D-8047-D2C70460571A}"/>
    <hyperlink ref="A26" location="'Scheme entry '!A1" display="Scheme entry " xr:uid="{BFC8ED75-13F3-4DD0-9718-60ED7E0308C7}"/>
    <hyperlink ref="A10" location="'Demographics 9'!A1" display="Demographics 9" xr:uid="{34105C1D-1FF2-4C33-9AE6-0AB8FFABF4B0}"/>
    <hyperlink ref="A15" location="Exiting!A1" display="Exiting" xr:uid="{29E4919D-D95F-4232-8708-8A5C901CA64C}"/>
    <hyperlink ref="A12" location="'Demographics 11'!A1" display="Demographics 11" xr:uid="{25CDA3AF-5427-40D2-A0E4-C332A6D701A1}"/>
    <hyperlink ref="A30" location="'Transfers 4'!A1" display="Transfers 4" xr:uid="{6F00780F-E3D0-41E1-B38B-43F08A718E90}"/>
    <hyperlink ref="A13" location="'Enrolment 1'!A1" display="Enrolment 1" xr:uid="{1E970A76-3051-49B3-86B0-15234D30A64A}"/>
    <hyperlink ref="A2" location="'Demographics 1'!A1" display="Demographics 1" xr:uid="{5C845AAB-90F9-472E-A5B2-E8B82687704C}"/>
    <hyperlink ref="A3" location="'Demographics 2'!A1" display="Demographics 2" xr:uid="{E3AFEEDC-0617-451A-8BCC-27D95CF5248F}"/>
    <hyperlink ref="A4" location="'Demographics 3'!A1" display="Demographics 3" xr:uid="{78E4A98B-6B31-44F9-BE80-F5250113A746}"/>
    <hyperlink ref="A5" location="'Demographics 4 '!A1" display="Demographics 4 " xr:uid="{9CD7104B-972E-427B-86C8-AF032CFA50F7}"/>
    <hyperlink ref="A21" location="'Opt-outs 1'!A1" display="Opt-outs 1" xr:uid="{A765EDD6-2597-43BC-81B9-CC736E18DB02}"/>
    <hyperlink ref="A6" location="'Demographics 5'!A1" display="Demographics 5" xr:uid="{774827A9-E88B-4887-9F7C-D3A8E32B3D3E}"/>
    <hyperlink ref="A7" location="'Demographics 6'!A1" display="Demographics 6" xr:uid="{5FF57B88-C1D3-43F7-8309-4242912AE6B1}"/>
    <hyperlink ref="A8" location="'Demographics 7'!A1" display="Demographics 7" xr:uid="{B05D5CEA-09A9-48CC-B5A7-723261F05913}"/>
    <hyperlink ref="A16" location="'Membership size'!A1" display="Membership size" xr:uid="{0EF8E406-6E88-4784-ADAB-657786815119}"/>
    <hyperlink ref="A27" location="'Transfers 1'!A1" display="Transfers 1" xr:uid="{9094F336-A5DF-4FC7-9BEE-77D5B1E339B9}"/>
    <hyperlink ref="A28" location="'Transfers 2'!A1" display="Transfers 2" xr:uid="{B6699D39-09F4-4A03-BEDC-76086208C288}"/>
    <hyperlink ref="A29" location="'Transfers 3'!A1" display="Transfers 3" xr:uid="{4C9C144D-DB9B-49F1-9460-6E9DF8D10A47}"/>
    <hyperlink ref="A23" location="'Payments to providers 1'!A1" display="Payments to providers 1" xr:uid="{869C11E7-ABFC-4167-9FFE-338C54842851}"/>
    <hyperlink ref="A11" location="'Demographics 10'!A1" display="Demographics 10" xr:uid="{B164816A-5D24-498C-BA6D-D429EFA2F7DB}"/>
    <hyperlink ref="A17" location="'Amount withdrawn 1'!A1" display="Amount withdrawn 1" xr:uid="{35D4733F-0524-42DD-8475-CF4C7FFF7849}"/>
    <hyperlink ref="A18" location="'Amount withdrawn 2'!A1" display="Amount withdrawn 2" xr:uid="{E578AA42-B1AE-44F6-8805-FAA0276DFF52}"/>
    <hyperlink ref="A19" location="'Number of withdrawals 1'!A1" display="Number of withdrawals 1" xr:uid="{E8725A17-AD2A-40A8-816F-E9673AE53E26}"/>
    <hyperlink ref="A20" location="'Number of withdrawals 2'!A1" display="Number of withdrawals 2" xr:uid="{A257D759-374A-40A3-A797-2220426FC6EC}"/>
    <hyperlink ref="A24" location="'Payments to providers 2'!A1" display="Payments to providers 2" xr:uid="{7F951C64-387C-4B4E-9DBA-0224774F73D0}"/>
    <hyperlink ref="A25" location="'Payments to Providers 3'!A1" display="Payments to providers 3" xr:uid="{9A09322E-8C23-4EA1-998B-B4FE0B7A44AC}"/>
  </hyperlinks>
  <pageMargins left="0.7" right="0.7" top="0.75" bottom="0.75" header="0.3" footer="0.3"/>
  <pageSetup paperSize="9" orientation="portrait" r:id="rId1"/>
  <headerFooter>
    <oddHeader>&amp;C&amp;"Verdana"&amp;10&amp;K000000[IN CONFIDENCE]&amp;1#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7943D-CF8A-4947-9A17-8FF2993BCD76}">
  <dimension ref="A1:N26"/>
  <sheetViews>
    <sheetView showGridLines="0" workbookViewId="0">
      <selection sqref="A1:M1"/>
    </sheetView>
  </sheetViews>
  <sheetFormatPr defaultRowHeight="15" x14ac:dyDescent="0.25"/>
  <cols>
    <col min="1" max="1" width="35" customWidth="1"/>
    <col min="2" max="12" width="13.28515625" customWidth="1"/>
    <col min="13" max="14" width="11.7109375" customWidth="1"/>
  </cols>
  <sheetData>
    <row r="1" spans="1:14" ht="17.100000000000001" customHeight="1" x14ac:dyDescent="0.3">
      <c r="A1" s="282" t="s">
        <v>21</v>
      </c>
      <c r="B1" s="282"/>
      <c r="C1" s="282"/>
      <c r="D1" s="282"/>
      <c r="E1" s="282"/>
      <c r="F1" s="282"/>
      <c r="G1" s="282"/>
      <c r="H1" s="282"/>
      <c r="I1" s="282"/>
      <c r="J1" s="282"/>
      <c r="K1" s="282"/>
      <c r="L1" s="282"/>
      <c r="M1" s="282"/>
    </row>
    <row r="2" spans="1:14" x14ac:dyDescent="0.25">
      <c r="A2" s="2"/>
      <c r="B2" s="2"/>
      <c r="C2" s="2"/>
      <c r="D2" s="2"/>
      <c r="E2" s="2"/>
      <c r="F2" s="2"/>
      <c r="G2" s="2"/>
      <c r="H2" s="2"/>
      <c r="I2" s="2"/>
      <c r="J2" s="2"/>
      <c r="K2" s="2"/>
      <c r="L2" s="2"/>
    </row>
    <row r="3" spans="1:14" x14ac:dyDescent="0.25">
      <c r="A3" s="49" t="s">
        <v>174</v>
      </c>
      <c r="B3" s="49">
        <v>41061</v>
      </c>
      <c r="C3" s="49">
        <v>41426</v>
      </c>
      <c r="D3" s="49">
        <v>41791</v>
      </c>
      <c r="E3" s="49">
        <v>42156</v>
      </c>
      <c r="F3" s="49">
        <v>42522</v>
      </c>
      <c r="G3" s="49">
        <v>42887</v>
      </c>
      <c r="H3" s="49">
        <v>43252</v>
      </c>
      <c r="I3" s="49">
        <v>43617</v>
      </c>
      <c r="J3" s="49">
        <v>43983</v>
      </c>
      <c r="K3" s="49">
        <v>44348</v>
      </c>
      <c r="L3" s="49">
        <v>44713</v>
      </c>
      <c r="M3" s="49">
        <v>45078</v>
      </c>
      <c r="N3" s="49">
        <v>45474</v>
      </c>
    </row>
    <row r="4" spans="1:14" x14ac:dyDescent="0.25">
      <c r="A4" s="103" t="s">
        <v>175</v>
      </c>
      <c r="B4" s="61">
        <v>539958</v>
      </c>
      <c r="C4" s="61">
        <v>559070</v>
      </c>
      <c r="D4" s="61">
        <v>576700</v>
      </c>
      <c r="E4" s="61">
        <v>598656</v>
      </c>
      <c r="F4" s="61">
        <v>595594</v>
      </c>
      <c r="G4" s="61">
        <v>602294</v>
      </c>
      <c r="H4" s="104">
        <v>581317</v>
      </c>
      <c r="I4" s="104">
        <v>609752</v>
      </c>
      <c r="J4" s="104">
        <v>1260691</v>
      </c>
      <c r="K4" s="104">
        <v>1090294</v>
      </c>
      <c r="L4" s="104">
        <v>1194852</v>
      </c>
      <c r="M4" s="104">
        <v>1078718</v>
      </c>
      <c r="N4" s="104">
        <v>999201</v>
      </c>
    </row>
    <row r="5" spans="1:14" x14ac:dyDescent="0.25">
      <c r="A5" s="103" t="s">
        <v>176</v>
      </c>
      <c r="B5" s="61">
        <v>403157</v>
      </c>
      <c r="C5" s="61">
        <v>422815</v>
      </c>
      <c r="D5" s="61">
        <v>444045</v>
      </c>
      <c r="E5" s="61">
        <v>461215</v>
      </c>
      <c r="F5" s="61">
        <v>472166</v>
      </c>
      <c r="G5" s="61">
        <v>479839</v>
      </c>
      <c r="H5" s="104">
        <v>454378</v>
      </c>
      <c r="I5" s="104">
        <v>465832</v>
      </c>
      <c r="J5" s="104">
        <v>475660</v>
      </c>
      <c r="K5" s="104">
        <v>488220</v>
      </c>
      <c r="L5" s="104">
        <v>507721</v>
      </c>
      <c r="M5" s="104">
        <v>518210</v>
      </c>
      <c r="N5" s="104">
        <v>536436</v>
      </c>
    </row>
    <row r="6" spans="1:14" x14ac:dyDescent="0.25">
      <c r="A6" s="103" t="s">
        <v>177</v>
      </c>
      <c r="B6" s="61">
        <v>305664</v>
      </c>
      <c r="C6" s="61">
        <v>342229</v>
      </c>
      <c r="D6" s="61">
        <v>381377</v>
      </c>
      <c r="E6" s="61">
        <v>416204</v>
      </c>
      <c r="F6" s="61">
        <v>448372</v>
      </c>
      <c r="G6" s="61">
        <v>474661</v>
      </c>
      <c r="H6" s="104">
        <v>473547</v>
      </c>
      <c r="I6" s="104">
        <v>501101</v>
      </c>
      <c r="J6" s="104">
        <v>504875</v>
      </c>
      <c r="K6" s="104">
        <v>515191</v>
      </c>
      <c r="L6" s="104">
        <v>523507</v>
      </c>
      <c r="M6" s="104">
        <v>563450</v>
      </c>
      <c r="N6" s="104">
        <v>522106</v>
      </c>
    </row>
    <row r="7" spans="1:14" x14ac:dyDescent="0.25">
      <c r="A7" s="103" t="s">
        <v>178</v>
      </c>
      <c r="B7" s="61">
        <v>144088</v>
      </c>
      <c r="C7" s="61">
        <v>170521</v>
      </c>
      <c r="D7" s="61">
        <v>197620</v>
      </c>
      <c r="E7" s="61">
        <v>226596</v>
      </c>
      <c r="F7" s="61">
        <v>254966</v>
      </c>
      <c r="G7" s="61">
        <v>279809</v>
      </c>
      <c r="H7" s="104">
        <v>298648</v>
      </c>
      <c r="I7" s="104">
        <v>332571</v>
      </c>
      <c r="J7" s="104">
        <v>341430</v>
      </c>
      <c r="K7" s="104">
        <v>363551</v>
      </c>
      <c r="L7" s="104">
        <v>384503</v>
      </c>
      <c r="M7" s="104">
        <v>455199</v>
      </c>
      <c r="N7" s="104">
        <v>490502</v>
      </c>
    </row>
    <row r="8" spans="1:14" x14ac:dyDescent="0.25">
      <c r="A8" s="103" t="s">
        <v>179</v>
      </c>
      <c r="B8" s="61">
        <v>56143</v>
      </c>
      <c r="C8" s="61">
        <v>69800</v>
      </c>
      <c r="D8" s="61">
        <v>83175</v>
      </c>
      <c r="E8" s="61">
        <v>97337</v>
      </c>
      <c r="F8" s="61">
        <v>112221</v>
      </c>
      <c r="G8" s="61">
        <v>130200</v>
      </c>
      <c r="H8" s="104">
        <v>153682</v>
      </c>
      <c r="I8" s="104">
        <v>173066</v>
      </c>
      <c r="J8" s="104">
        <v>179169</v>
      </c>
      <c r="K8" s="104">
        <v>200818</v>
      </c>
      <c r="L8" s="104">
        <v>220221</v>
      </c>
      <c r="M8" s="104">
        <v>259298</v>
      </c>
      <c r="N8" s="104">
        <v>302372</v>
      </c>
    </row>
    <row r="9" spans="1:14" x14ac:dyDescent="0.25">
      <c r="A9" s="103" t="s">
        <v>180</v>
      </c>
      <c r="B9" s="61">
        <v>25920</v>
      </c>
      <c r="C9" s="61">
        <v>32896</v>
      </c>
      <c r="D9" s="61">
        <v>38980</v>
      </c>
      <c r="E9" s="61">
        <v>45978</v>
      </c>
      <c r="F9" s="61">
        <v>52791</v>
      </c>
      <c r="G9" s="61">
        <v>60864</v>
      </c>
      <c r="H9" s="104">
        <v>74147</v>
      </c>
      <c r="I9" s="104">
        <v>80137</v>
      </c>
      <c r="J9" s="104">
        <v>83746</v>
      </c>
      <c r="K9" s="104">
        <v>94963</v>
      </c>
      <c r="L9" s="104">
        <v>111040</v>
      </c>
      <c r="M9" s="104">
        <v>137603</v>
      </c>
      <c r="N9" s="104">
        <v>166426</v>
      </c>
    </row>
    <row r="10" spans="1:14" x14ac:dyDescent="0.25">
      <c r="A10" s="103" t="s">
        <v>181</v>
      </c>
      <c r="B10" s="61">
        <v>42469</v>
      </c>
      <c r="C10" s="61">
        <v>55723</v>
      </c>
      <c r="D10" s="61">
        <v>67832</v>
      </c>
      <c r="E10" s="61">
        <v>78809</v>
      </c>
      <c r="F10" s="61">
        <v>90930</v>
      </c>
      <c r="G10" s="61">
        <v>105471</v>
      </c>
      <c r="H10" s="104">
        <v>139501</v>
      </c>
      <c r="I10" s="104">
        <v>126524</v>
      </c>
      <c r="J10" s="104">
        <v>129584</v>
      </c>
      <c r="K10" s="104">
        <v>147041</v>
      </c>
      <c r="L10" s="104">
        <v>178735</v>
      </c>
      <c r="M10" s="104">
        <v>238334</v>
      </c>
      <c r="N10" s="104">
        <v>290520</v>
      </c>
    </row>
    <row r="11" spans="1:14" x14ac:dyDescent="0.25">
      <c r="A11" s="106" t="s">
        <v>84</v>
      </c>
      <c r="B11" s="108">
        <v>1517399</v>
      </c>
      <c r="C11" s="108">
        <v>1653054</v>
      </c>
      <c r="D11" s="108">
        <v>1789729</v>
      </c>
      <c r="E11" s="108">
        <v>1924795</v>
      </c>
      <c r="F11" s="108">
        <v>2027040</v>
      </c>
      <c r="G11" s="108">
        <v>2133138</v>
      </c>
      <c r="H11" s="108">
        <v>2175220</v>
      </c>
      <c r="I11" s="108">
        <v>2288983</v>
      </c>
      <c r="J11" s="108">
        <v>2975155</v>
      </c>
      <c r="K11" s="108">
        <v>2900078</v>
      </c>
      <c r="L11" s="108">
        <v>3120579</v>
      </c>
      <c r="M11" s="108">
        <v>3250812</v>
      </c>
      <c r="N11" s="108">
        <v>3307563</v>
      </c>
    </row>
    <row r="12" spans="1:14" x14ac:dyDescent="0.25">
      <c r="A12" s="3"/>
      <c r="B12" s="3"/>
      <c r="C12" s="2"/>
      <c r="D12" s="2"/>
      <c r="E12" s="2"/>
      <c r="F12" s="2"/>
      <c r="G12" s="2"/>
      <c r="H12" s="2"/>
      <c r="I12" s="2"/>
      <c r="J12" s="2"/>
      <c r="K12" s="2"/>
      <c r="L12" s="2"/>
    </row>
    <row r="13" spans="1:14" x14ac:dyDescent="0.25">
      <c r="A13" s="63" t="s">
        <v>94</v>
      </c>
      <c r="B13" s="63" t="s">
        <v>96</v>
      </c>
    </row>
    <row r="14" spans="1:14" ht="15.75" x14ac:dyDescent="0.25">
      <c r="A14" s="63"/>
      <c r="B14" s="79" t="s">
        <v>134</v>
      </c>
      <c r="C14" s="36"/>
      <c r="D14" s="36"/>
      <c r="E14" s="36"/>
      <c r="F14" s="36"/>
      <c r="G14" s="36"/>
      <c r="H14" s="36"/>
    </row>
    <row r="15" spans="1:14" x14ac:dyDescent="0.25">
      <c r="A15" s="63"/>
      <c r="B15" s="80" t="s">
        <v>98</v>
      </c>
      <c r="C15" s="36"/>
      <c r="D15" s="36"/>
      <c r="E15" s="36"/>
      <c r="F15" s="36"/>
      <c r="G15" s="36"/>
      <c r="H15" s="36"/>
    </row>
    <row r="16" spans="1:14" ht="15.75" x14ac:dyDescent="0.25">
      <c r="A16" s="63"/>
      <c r="B16" s="79" t="s">
        <v>135</v>
      </c>
      <c r="C16" s="37"/>
      <c r="D16" s="37"/>
      <c r="E16" s="37"/>
      <c r="F16" s="37"/>
      <c r="G16" s="37"/>
      <c r="H16" s="37"/>
    </row>
    <row r="17" spans="1:10" x14ac:dyDescent="0.25">
      <c r="A17" s="63"/>
      <c r="B17" s="80" t="s">
        <v>100</v>
      </c>
      <c r="C17" s="35"/>
      <c r="D17" s="35"/>
      <c r="E17" s="35"/>
      <c r="F17" s="35"/>
      <c r="G17" s="35"/>
      <c r="H17" s="35"/>
    </row>
    <row r="18" spans="1:10" x14ac:dyDescent="0.25">
      <c r="A18" s="63"/>
      <c r="B18" s="80" t="s">
        <v>101</v>
      </c>
      <c r="C18" s="35"/>
      <c r="D18" s="35"/>
      <c r="E18" s="35"/>
      <c r="F18" s="35"/>
      <c r="G18" s="35"/>
      <c r="H18" s="35"/>
    </row>
    <row r="19" spans="1:10" x14ac:dyDescent="0.25">
      <c r="A19" s="63" t="s">
        <v>136</v>
      </c>
      <c r="B19" s="63" t="s">
        <v>147</v>
      </c>
      <c r="C19" s="22"/>
      <c r="D19" s="22"/>
      <c r="E19" s="22"/>
      <c r="F19" s="22"/>
      <c r="G19" s="22"/>
      <c r="H19" s="22"/>
    </row>
    <row r="20" spans="1:10" x14ac:dyDescent="0.25">
      <c r="A20" s="63" t="s">
        <v>94</v>
      </c>
      <c r="B20" s="63" t="s">
        <v>140</v>
      </c>
      <c r="C20" s="18"/>
      <c r="D20" s="18"/>
      <c r="E20" s="18"/>
      <c r="F20" s="18"/>
      <c r="G20" s="18"/>
      <c r="H20" s="18"/>
    </row>
    <row r="21" spans="1:10" x14ac:dyDescent="0.25">
      <c r="A21" s="63"/>
      <c r="B21" s="63" t="s">
        <v>141</v>
      </c>
      <c r="C21" s="18"/>
      <c r="D21" s="18"/>
      <c r="E21" s="18"/>
      <c r="F21" s="18"/>
      <c r="G21" s="18"/>
      <c r="H21" s="18"/>
    </row>
    <row r="22" spans="1:10" x14ac:dyDescent="0.25">
      <c r="A22" s="63" t="s">
        <v>94</v>
      </c>
      <c r="B22" s="63" t="s">
        <v>142</v>
      </c>
      <c r="C22" s="22"/>
      <c r="D22" s="22"/>
      <c r="E22" s="22"/>
      <c r="F22" s="22"/>
      <c r="G22" s="22"/>
      <c r="H22" s="22"/>
    </row>
    <row r="23" spans="1:10" x14ac:dyDescent="0.25">
      <c r="A23" s="63" t="s">
        <v>104</v>
      </c>
      <c r="B23" s="63" t="s">
        <v>143</v>
      </c>
      <c r="C23" s="22"/>
      <c r="D23" s="22"/>
      <c r="E23" s="22"/>
      <c r="F23" s="22"/>
      <c r="G23" s="22"/>
      <c r="H23" s="22"/>
      <c r="I23" s="22"/>
      <c r="J23" s="22"/>
    </row>
    <row r="24" spans="1:10" x14ac:dyDescent="0.25">
      <c r="A24" s="18"/>
      <c r="B24" s="18"/>
      <c r="C24" s="22"/>
      <c r="D24" s="22"/>
      <c r="E24" s="22"/>
      <c r="F24" s="22"/>
      <c r="G24" s="22"/>
      <c r="H24" s="22"/>
      <c r="I24" s="22"/>
      <c r="J24" s="22"/>
    </row>
    <row r="25" spans="1:10" x14ac:dyDescent="0.25">
      <c r="E25" s="22"/>
      <c r="F25" s="22"/>
      <c r="G25" s="22"/>
      <c r="H25" s="22"/>
      <c r="I25" s="22"/>
      <c r="J25" s="22"/>
    </row>
    <row r="26" spans="1:10" x14ac:dyDescent="0.25">
      <c r="A26" s="21" t="s">
        <v>88</v>
      </c>
    </row>
  </sheetData>
  <mergeCells count="1">
    <mergeCell ref="A1:M1"/>
  </mergeCells>
  <hyperlinks>
    <hyperlink ref="A26" location="Menu!A1" display="Return" xr:uid="{C615F431-FFC1-48DC-8D0F-D929BAAE889D}"/>
  </hyperlinks>
  <pageMargins left="0.7" right="0.7" top="0.75" bottom="0.75" header="0.3" footer="0.3"/>
  <pageSetup paperSize="9" orientation="portrait" r:id="rId1"/>
  <headerFooter>
    <oddHeader>&amp;C&amp;"Verdana"&amp;10&amp;K000000[IN CONFIDENCE]&amp;1#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0DCBD-AE5C-4449-B0F7-787274F10F09}">
  <dimension ref="A1:J67"/>
  <sheetViews>
    <sheetView showGridLines="0" workbookViewId="0">
      <selection activeCell="B68" sqref="B68"/>
    </sheetView>
  </sheetViews>
  <sheetFormatPr defaultRowHeight="15" x14ac:dyDescent="0.25"/>
  <cols>
    <col min="1" max="1" width="20.85546875" bestFit="1" customWidth="1"/>
    <col min="2" max="2" width="22.28515625" bestFit="1" customWidth="1"/>
    <col min="3" max="3" width="26.5703125" bestFit="1" customWidth="1"/>
    <col min="5" max="5" width="17.7109375" bestFit="1" customWidth="1"/>
    <col min="6" max="6" width="28" bestFit="1" customWidth="1"/>
  </cols>
  <sheetData>
    <row r="1" spans="1:10" ht="17.649999999999999" customHeight="1" x14ac:dyDescent="0.3">
      <c r="A1" s="282" t="s">
        <v>182</v>
      </c>
      <c r="B1" s="282"/>
      <c r="C1" s="282"/>
      <c r="D1" s="282"/>
      <c r="E1" s="282"/>
      <c r="F1" s="282"/>
      <c r="G1" s="28"/>
      <c r="H1" s="28"/>
      <c r="I1" s="28"/>
      <c r="J1" s="28"/>
    </row>
    <row r="2" spans="1:10" ht="17.25" x14ac:dyDescent="0.25">
      <c r="A2" s="1"/>
      <c r="B2" s="1"/>
      <c r="C2" s="1"/>
      <c r="D2" s="1"/>
      <c r="E2" s="1"/>
      <c r="F2" s="1"/>
      <c r="G2" s="1"/>
      <c r="H2" s="1"/>
      <c r="I2" s="1"/>
      <c r="J2" s="1"/>
    </row>
    <row r="3" spans="1:10" x14ac:dyDescent="0.25">
      <c r="A3" s="49" t="s">
        <v>183</v>
      </c>
      <c r="B3" s="49" t="s">
        <v>184</v>
      </c>
      <c r="C3" s="49" t="s">
        <v>185</v>
      </c>
    </row>
    <row r="4" spans="1:10" x14ac:dyDescent="0.25">
      <c r="A4" s="68" t="s">
        <v>186</v>
      </c>
      <c r="B4" s="68" t="s">
        <v>187</v>
      </c>
      <c r="C4" s="111">
        <v>177051</v>
      </c>
    </row>
    <row r="5" spans="1:10" x14ac:dyDescent="0.25">
      <c r="A5" s="68" t="s">
        <v>186</v>
      </c>
      <c r="B5" s="68" t="s">
        <v>188</v>
      </c>
      <c r="C5" s="111">
        <v>971</v>
      </c>
    </row>
    <row r="6" spans="1:10" x14ac:dyDescent="0.25">
      <c r="A6" s="68" t="s">
        <v>186</v>
      </c>
      <c r="B6" s="68" t="s">
        <v>189</v>
      </c>
      <c r="C6" s="111">
        <v>214</v>
      </c>
    </row>
    <row r="7" spans="1:10" x14ac:dyDescent="0.25">
      <c r="A7" s="68" t="s">
        <v>186</v>
      </c>
      <c r="B7" s="68" t="s">
        <v>190</v>
      </c>
      <c r="C7" s="111">
        <v>100</v>
      </c>
    </row>
    <row r="8" spans="1:10" x14ac:dyDescent="0.25">
      <c r="A8" s="68" t="s">
        <v>186</v>
      </c>
      <c r="B8" s="68" t="s">
        <v>191</v>
      </c>
      <c r="C8" s="111">
        <v>19</v>
      </c>
    </row>
    <row r="9" spans="1:10" x14ac:dyDescent="0.25">
      <c r="A9" s="68" t="s">
        <v>186</v>
      </c>
      <c r="B9" s="68" t="s">
        <v>192</v>
      </c>
      <c r="C9" s="111">
        <v>11286</v>
      </c>
    </row>
    <row r="10" spans="1:10" x14ac:dyDescent="0.25">
      <c r="A10" s="68" t="s">
        <v>193</v>
      </c>
      <c r="B10" s="68" t="s">
        <v>187</v>
      </c>
      <c r="C10" s="111">
        <v>177393</v>
      </c>
    </row>
    <row r="11" spans="1:10" x14ac:dyDescent="0.25">
      <c r="A11" s="68" t="s">
        <v>193</v>
      </c>
      <c r="B11" s="68" t="s">
        <v>188</v>
      </c>
      <c r="C11" s="111">
        <v>100808</v>
      </c>
    </row>
    <row r="12" spans="1:10" x14ac:dyDescent="0.25">
      <c r="A12" s="68" t="s">
        <v>193</v>
      </c>
      <c r="B12" s="68" t="s">
        <v>189</v>
      </c>
      <c r="C12" s="111">
        <v>77206</v>
      </c>
    </row>
    <row r="13" spans="1:10" x14ac:dyDescent="0.25">
      <c r="A13" s="68" t="s">
        <v>193</v>
      </c>
      <c r="B13" s="68" t="s">
        <v>190</v>
      </c>
      <c r="C13" s="111">
        <v>25502</v>
      </c>
    </row>
    <row r="14" spans="1:10" x14ac:dyDescent="0.25">
      <c r="A14" s="68" t="s">
        <v>193</v>
      </c>
      <c r="B14" s="68" t="s">
        <v>191</v>
      </c>
      <c r="C14" s="111">
        <v>4777</v>
      </c>
    </row>
    <row r="15" spans="1:10" x14ac:dyDescent="0.25">
      <c r="A15" s="68" t="s">
        <v>193</v>
      </c>
      <c r="B15" s="68" t="s">
        <v>192</v>
      </c>
      <c r="C15" s="111">
        <v>10733</v>
      </c>
    </row>
    <row r="16" spans="1:10" x14ac:dyDescent="0.25">
      <c r="A16" s="68" t="s">
        <v>194</v>
      </c>
      <c r="B16" s="68" t="s">
        <v>187</v>
      </c>
      <c r="C16" s="111">
        <v>184586</v>
      </c>
    </row>
    <row r="17" spans="1:3" x14ac:dyDescent="0.25">
      <c r="A17" s="68" t="s">
        <v>194</v>
      </c>
      <c r="B17" s="68" t="s">
        <v>188</v>
      </c>
      <c r="C17" s="111">
        <v>121459</v>
      </c>
    </row>
    <row r="18" spans="1:3" x14ac:dyDescent="0.25">
      <c r="A18" s="68" t="s">
        <v>194</v>
      </c>
      <c r="B18" s="68" t="s">
        <v>189</v>
      </c>
      <c r="C18" s="111">
        <v>149491</v>
      </c>
    </row>
    <row r="19" spans="1:3" x14ac:dyDescent="0.25">
      <c r="A19" s="68" t="s">
        <v>194</v>
      </c>
      <c r="B19" s="68" t="s">
        <v>190</v>
      </c>
      <c r="C19" s="111">
        <v>143931</v>
      </c>
    </row>
    <row r="20" spans="1:3" x14ac:dyDescent="0.25">
      <c r="A20" s="68" t="s">
        <v>194</v>
      </c>
      <c r="B20" s="68" t="s">
        <v>191</v>
      </c>
      <c r="C20" s="111">
        <v>132068</v>
      </c>
    </row>
    <row r="21" spans="1:3" x14ac:dyDescent="0.25">
      <c r="A21" s="68" t="s">
        <v>194</v>
      </c>
      <c r="B21" s="68" t="s">
        <v>192</v>
      </c>
      <c r="C21" s="111">
        <v>12067</v>
      </c>
    </row>
    <row r="22" spans="1:3" x14ac:dyDescent="0.25">
      <c r="A22" s="68" t="s">
        <v>195</v>
      </c>
      <c r="B22" s="68" t="s">
        <v>187</v>
      </c>
      <c r="C22" s="111">
        <v>180713</v>
      </c>
    </row>
    <row r="23" spans="1:3" x14ac:dyDescent="0.25">
      <c r="A23" s="68" t="s">
        <v>195</v>
      </c>
      <c r="B23" s="68" t="s">
        <v>188</v>
      </c>
      <c r="C23" s="111">
        <v>89737</v>
      </c>
    </row>
    <row r="24" spans="1:3" x14ac:dyDescent="0.25">
      <c r="A24" s="68" t="s">
        <v>195</v>
      </c>
      <c r="B24" s="68" t="s">
        <v>189</v>
      </c>
      <c r="C24" s="111">
        <v>100812</v>
      </c>
    </row>
    <row r="25" spans="1:3" x14ac:dyDescent="0.25">
      <c r="A25" s="68" t="s">
        <v>195</v>
      </c>
      <c r="B25" s="68" t="s">
        <v>190</v>
      </c>
      <c r="C25" s="111">
        <v>111781</v>
      </c>
    </row>
    <row r="26" spans="1:3" x14ac:dyDescent="0.25">
      <c r="A26" s="68" t="s">
        <v>195</v>
      </c>
      <c r="B26" s="68" t="s">
        <v>191</v>
      </c>
      <c r="C26" s="111">
        <v>208640</v>
      </c>
    </row>
    <row r="27" spans="1:3" x14ac:dyDescent="0.25">
      <c r="A27" s="68" t="s">
        <v>195</v>
      </c>
      <c r="B27" s="68" t="s">
        <v>192</v>
      </c>
      <c r="C27" s="111">
        <v>10665</v>
      </c>
    </row>
    <row r="28" spans="1:3" x14ac:dyDescent="0.25">
      <c r="A28" s="68" t="s">
        <v>196</v>
      </c>
      <c r="B28" s="68" t="s">
        <v>187</v>
      </c>
      <c r="C28" s="111">
        <v>121303</v>
      </c>
    </row>
    <row r="29" spans="1:3" x14ac:dyDescent="0.25">
      <c r="A29" s="68" t="s">
        <v>196</v>
      </c>
      <c r="B29" s="68" t="s">
        <v>188</v>
      </c>
      <c r="C29" s="111">
        <v>69181</v>
      </c>
    </row>
    <row r="30" spans="1:3" x14ac:dyDescent="0.25">
      <c r="A30" s="68" t="s">
        <v>196</v>
      </c>
      <c r="B30" s="68" t="s">
        <v>189</v>
      </c>
      <c r="C30" s="111">
        <v>84555</v>
      </c>
    </row>
    <row r="31" spans="1:3" x14ac:dyDescent="0.25">
      <c r="A31" s="68" t="s">
        <v>196</v>
      </c>
      <c r="B31" s="68" t="s">
        <v>190</v>
      </c>
      <c r="C31" s="111">
        <v>95999</v>
      </c>
    </row>
    <row r="32" spans="1:3" x14ac:dyDescent="0.25">
      <c r="A32" s="68" t="s">
        <v>196</v>
      </c>
      <c r="B32" s="68" t="s">
        <v>191</v>
      </c>
      <c r="C32" s="111">
        <v>204113</v>
      </c>
    </row>
    <row r="33" spans="1:3" x14ac:dyDescent="0.25">
      <c r="A33" s="68" t="s">
        <v>196</v>
      </c>
      <c r="B33" s="68" t="s">
        <v>192</v>
      </c>
      <c r="C33" s="111">
        <v>5035</v>
      </c>
    </row>
    <row r="34" spans="1:3" x14ac:dyDescent="0.25">
      <c r="A34" s="68" t="s">
        <v>197</v>
      </c>
      <c r="B34" s="68" t="s">
        <v>187</v>
      </c>
      <c r="C34" s="111">
        <v>123986</v>
      </c>
    </row>
    <row r="35" spans="1:3" x14ac:dyDescent="0.25">
      <c r="A35" s="68" t="s">
        <v>197</v>
      </c>
      <c r="B35" s="68" t="s">
        <v>188</v>
      </c>
      <c r="C35" s="111">
        <v>71981</v>
      </c>
    </row>
    <row r="36" spans="1:3" x14ac:dyDescent="0.25">
      <c r="A36" s="68" t="s">
        <v>197</v>
      </c>
      <c r="B36" s="68" t="s">
        <v>189</v>
      </c>
      <c r="C36" s="111">
        <v>81736</v>
      </c>
    </row>
    <row r="37" spans="1:3" x14ac:dyDescent="0.25">
      <c r="A37" s="68" t="s">
        <v>197</v>
      </c>
      <c r="B37" s="68" t="s">
        <v>190</v>
      </c>
      <c r="C37" s="111">
        <v>87338</v>
      </c>
    </row>
    <row r="38" spans="1:3" x14ac:dyDescent="0.25">
      <c r="A38" s="68" t="s">
        <v>197</v>
      </c>
      <c r="B38" s="68" t="s">
        <v>191</v>
      </c>
      <c r="C38" s="111">
        <v>157707</v>
      </c>
    </row>
    <row r="39" spans="1:3" x14ac:dyDescent="0.25">
      <c r="A39" s="68" t="s">
        <v>197</v>
      </c>
      <c r="B39" s="68" t="s">
        <v>192</v>
      </c>
      <c r="C39" s="111">
        <v>2044</v>
      </c>
    </row>
    <row r="40" spans="1:3" x14ac:dyDescent="0.25">
      <c r="A40" s="68" t="s">
        <v>198</v>
      </c>
      <c r="B40" s="68" t="s">
        <v>187</v>
      </c>
      <c r="C40" s="111">
        <v>34025</v>
      </c>
    </row>
    <row r="41" spans="1:3" x14ac:dyDescent="0.25">
      <c r="A41" s="68" t="s">
        <v>198</v>
      </c>
      <c r="B41" s="68" t="s">
        <v>188</v>
      </c>
      <c r="C41" s="111">
        <v>82224</v>
      </c>
    </row>
    <row r="42" spans="1:3" x14ac:dyDescent="0.25">
      <c r="A42" s="68" t="s">
        <v>198</v>
      </c>
      <c r="B42" s="68" t="s">
        <v>189</v>
      </c>
      <c r="C42" s="111">
        <v>28026</v>
      </c>
    </row>
    <row r="43" spans="1:3" x14ac:dyDescent="0.25">
      <c r="A43" s="68" t="s">
        <v>198</v>
      </c>
      <c r="B43" s="68" t="s">
        <v>190</v>
      </c>
      <c r="C43" s="111">
        <v>25785</v>
      </c>
    </row>
    <row r="44" spans="1:3" x14ac:dyDescent="0.25">
      <c r="A44" s="68" t="s">
        <v>198</v>
      </c>
      <c r="B44" s="68" t="s">
        <v>191</v>
      </c>
      <c r="C44" s="111">
        <v>51893</v>
      </c>
    </row>
    <row r="45" spans="1:3" x14ac:dyDescent="0.25">
      <c r="A45" s="68" t="s">
        <v>198</v>
      </c>
      <c r="B45" s="68" t="s">
        <v>192</v>
      </c>
      <c r="C45" s="111">
        <v>635</v>
      </c>
    </row>
    <row r="46" spans="1:3" x14ac:dyDescent="0.25">
      <c r="A46" s="68" t="s">
        <v>199</v>
      </c>
      <c r="B46" s="68" t="s">
        <v>187</v>
      </c>
      <c r="C46" s="111">
        <v>144</v>
      </c>
    </row>
    <row r="47" spans="1:3" x14ac:dyDescent="0.25">
      <c r="A47" s="68" t="s">
        <v>199</v>
      </c>
      <c r="B47" s="68" t="s">
        <v>188</v>
      </c>
      <c r="C47" s="111">
        <v>75</v>
      </c>
    </row>
    <row r="48" spans="1:3" x14ac:dyDescent="0.25">
      <c r="A48" s="68" t="s">
        <v>199</v>
      </c>
      <c r="B48" s="68" t="s">
        <v>189</v>
      </c>
      <c r="C48" s="111">
        <v>66</v>
      </c>
    </row>
    <row r="49" spans="1:10" x14ac:dyDescent="0.25">
      <c r="A49" s="68" t="s">
        <v>199</v>
      </c>
      <c r="B49" s="68" t="s">
        <v>190</v>
      </c>
      <c r="C49" s="111">
        <v>66</v>
      </c>
    </row>
    <row r="50" spans="1:10" x14ac:dyDescent="0.25">
      <c r="A50" s="68" t="s">
        <v>199</v>
      </c>
      <c r="B50" s="68" t="s">
        <v>191</v>
      </c>
      <c r="C50" s="111">
        <v>101</v>
      </c>
    </row>
    <row r="51" spans="1:10" x14ac:dyDescent="0.25">
      <c r="A51" s="68" t="s">
        <v>199</v>
      </c>
      <c r="B51" s="68" t="s">
        <v>192</v>
      </c>
      <c r="C51" s="111">
        <v>15</v>
      </c>
    </row>
    <row r="53" spans="1:10" x14ac:dyDescent="0.25">
      <c r="A53" s="63" t="s">
        <v>94</v>
      </c>
      <c r="B53" s="63" t="s">
        <v>96</v>
      </c>
    </row>
    <row r="54" spans="1:10" ht="15.75" x14ac:dyDescent="0.25">
      <c r="A54" s="63"/>
      <c r="B54" s="79" t="s">
        <v>134</v>
      </c>
      <c r="C54" s="36"/>
    </row>
    <row r="55" spans="1:10" x14ac:dyDescent="0.25">
      <c r="A55" s="63"/>
      <c r="B55" s="80" t="s">
        <v>98</v>
      </c>
      <c r="C55" s="36"/>
    </row>
    <row r="56" spans="1:10" ht="15.75" x14ac:dyDescent="0.25">
      <c r="A56" s="63"/>
      <c r="B56" s="79" t="s">
        <v>135</v>
      </c>
      <c r="C56" s="37"/>
    </row>
    <row r="57" spans="1:10" x14ac:dyDescent="0.25">
      <c r="A57" s="63"/>
      <c r="B57" s="80" t="s">
        <v>100</v>
      </c>
      <c r="C57" s="35"/>
      <c r="E57" s="36"/>
      <c r="F57" s="36"/>
      <c r="G57" s="36"/>
      <c r="H57" s="36"/>
      <c r="I57" s="36"/>
      <c r="J57" s="22"/>
    </row>
    <row r="58" spans="1:10" x14ac:dyDescent="0.25">
      <c r="A58" s="63"/>
      <c r="B58" s="80" t="s">
        <v>101</v>
      </c>
      <c r="C58" s="35"/>
      <c r="E58" s="36"/>
      <c r="F58" s="36"/>
      <c r="G58" s="36"/>
      <c r="H58" s="36"/>
      <c r="I58" s="36"/>
      <c r="J58" s="22"/>
    </row>
    <row r="59" spans="1:10" x14ac:dyDescent="0.25">
      <c r="A59" s="63" t="s">
        <v>94</v>
      </c>
      <c r="B59" s="63" t="s">
        <v>140</v>
      </c>
      <c r="C59" s="18"/>
      <c r="E59" s="22"/>
      <c r="F59" s="22"/>
      <c r="G59" s="22"/>
      <c r="H59" s="22"/>
      <c r="I59" s="22"/>
      <c r="J59" s="22"/>
    </row>
    <row r="60" spans="1:10" x14ac:dyDescent="0.25">
      <c r="A60" s="63"/>
      <c r="B60" s="63" t="s">
        <v>141</v>
      </c>
      <c r="C60" s="18"/>
      <c r="E60" s="37"/>
      <c r="F60" s="37"/>
      <c r="G60" s="37"/>
      <c r="H60" s="37"/>
      <c r="I60" s="37"/>
      <c r="J60" s="22"/>
    </row>
    <row r="61" spans="1:10" x14ac:dyDescent="0.25">
      <c r="A61" s="63" t="s">
        <v>94</v>
      </c>
      <c r="B61" s="63" t="s">
        <v>142</v>
      </c>
      <c r="C61" s="22"/>
      <c r="E61" s="37"/>
      <c r="F61" s="37"/>
      <c r="G61" s="37"/>
      <c r="H61" s="37"/>
      <c r="I61" s="37"/>
      <c r="J61" s="22"/>
    </row>
    <row r="62" spans="1:10" ht="17.25" x14ac:dyDescent="0.25">
      <c r="A62" s="63" t="s">
        <v>94</v>
      </c>
      <c r="B62" s="112" t="s">
        <v>200</v>
      </c>
      <c r="C62" s="38"/>
      <c r="D62" s="38"/>
      <c r="F62" s="18"/>
      <c r="G62" s="18"/>
      <c r="H62" s="18"/>
      <c r="I62" s="18"/>
      <c r="J62" s="22"/>
    </row>
    <row r="63" spans="1:10" ht="17.25" x14ac:dyDescent="0.25">
      <c r="A63" s="63" t="s">
        <v>94</v>
      </c>
      <c r="B63" s="112" t="s">
        <v>201</v>
      </c>
      <c r="C63" s="38"/>
      <c r="D63" s="38"/>
      <c r="F63" s="18"/>
      <c r="G63" s="18"/>
      <c r="H63" s="18"/>
      <c r="I63" s="18"/>
      <c r="J63" s="22"/>
    </row>
    <row r="64" spans="1:10" x14ac:dyDescent="0.25">
      <c r="A64" s="63" t="s">
        <v>104</v>
      </c>
      <c r="B64" s="63" t="s">
        <v>143</v>
      </c>
      <c r="C64" s="22"/>
    </row>
    <row r="65" spans="1:3" x14ac:dyDescent="0.25">
      <c r="A65" s="18"/>
      <c r="B65" s="18"/>
      <c r="C65" s="22"/>
    </row>
    <row r="66" spans="1:3" x14ac:dyDescent="0.25">
      <c r="A66" s="18"/>
      <c r="B66" s="18"/>
      <c r="C66" s="22"/>
    </row>
    <row r="67" spans="1:3" x14ac:dyDescent="0.25">
      <c r="A67" s="67" t="s">
        <v>88</v>
      </c>
    </row>
  </sheetData>
  <mergeCells count="1">
    <mergeCell ref="A1:F1"/>
  </mergeCells>
  <hyperlinks>
    <hyperlink ref="A67" location="Menu!A1" display="Return" xr:uid="{8F744952-D2E6-41AD-B87F-48A5D9B9278E}"/>
  </hyperlinks>
  <pageMargins left="0.7" right="0.7" top="0.75" bottom="0.75" header="0.3" footer="0.3"/>
  <pageSetup paperSize="9" orientation="portrait" r:id="rId1"/>
  <headerFooter>
    <oddHeader>&amp;C&amp;"Verdana"&amp;10&amp;K000000[IN CONFIDENCE]&amp;1#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A16AA-5185-454F-ABE8-F66E57ABF80D}">
  <dimension ref="A1:P31"/>
  <sheetViews>
    <sheetView showGridLines="0" workbookViewId="0">
      <selection sqref="A1:M1"/>
    </sheetView>
  </sheetViews>
  <sheetFormatPr defaultRowHeight="15" x14ac:dyDescent="0.25"/>
  <cols>
    <col min="1" max="1" width="26" customWidth="1"/>
    <col min="2" max="12" width="11.7109375" bestFit="1" customWidth="1"/>
    <col min="13" max="14" width="13" customWidth="1"/>
  </cols>
  <sheetData>
    <row r="1" spans="1:16" s="43" customFormat="1" ht="17.100000000000001" customHeight="1" x14ac:dyDescent="0.3">
      <c r="A1" s="282" t="s">
        <v>25</v>
      </c>
      <c r="B1" s="282"/>
      <c r="C1" s="282"/>
      <c r="D1" s="282"/>
      <c r="E1" s="282"/>
      <c r="F1" s="282"/>
      <c r="G1" s="282"/>
      <c r="H1" s="282"/>
      <c r="I1" s="282"/>
      <c r="J1" s="282"/>
      <c r="K1" s="282"/>
      <c r="L1" s="282"/>
      <c r="M1" s="282"/>
    </row>
    <row r="2" spans="1:16" s="43" customFormat="1" ht="18" x14ac:dyDescent="0.3">
      <c r="A2" s="113"/>
      <c r="B2" s="113"/>
      <c r="C2" s="113"/>
      <c r="D2" s="113"/>
      <c r="E2" s="113"/>
      <c r="F2" s="113"/>
      <c r="G2" s="113"/>
      <c r="H2" s="113"/>
      <c r="I2" s="113"/>
      <c r="J2" s="113"/>
      <c r="K2" s="113"/>
      <c r="L2" s="114"/>
      <c r="M2" s="114"/>
      <c r="N2" s="114"/>
    </row>
    <row r="3" spans="1:16" s="43" customFormat="1" x14ac:dyDescent="0.25">
      <c r="A3" s="109" t="s">
        <v>167</v>
      </c>
      <c r="B3" s="109"/>
      <c r="C3" s="115"/>
      <c r="D3" s="115"/>
      <c r="E3" s="115"/>
      <c r="F3" s="115"/>
      <c r="G3" s="115"/>
      <c r="H3" s="115"/>
      <c r="I3" s="115"/>
      <c r="J3" s="115"/>
      <c r="K3" s="115"/>
      <c r="L3" s="115"/>
      <c r="M3" s="114"/>
      <c r="N3" s="114"/>
    </row>
    <row r="4" spans="1:16" s="43" customFormat="1" x14ac:dyDescent="0.25">
      <c r="A4" s="110" t="s">
        <v>202</v>
      </c>
      <c r="B4" s="110"/>
      <c r="C4" s="115"/>
      <c r="D4" s="115"/>
      <c r="E4" s="115"/>
      <c r="F4" s="115"/>
      <c r="G4" s="115"/>
      <c r="H4" s="115"/>
      <c r="I4" s="115"/>
      <c r="J4" s="115"/>
      <c r="K4" s="115"/>
      <c r="L4" s="115"/>
      <c r="M4" s="114"/>
      <c r="N4" s="114"/>
    </row>
    <row r="5" spans="1:16" x14ac:dyDescent="0.25">
      <c r="A5" s="2"/>
      <c r="B5" s="2"/>
      <c r="C5" s="2"/>
      <c r="D5" s="2"/>
      <c r="E5" s="2"/>
      <c r="F5" s="2"/>
      <c r="G5" s="2"/>
      <c r="H5" s="2"/>
      <c r="I5" s="2"/>
      <c r="J5" s="2"/>
      <c r="K5" s="2"/>
      <c r="L5" s="2"/>
    </row>
    <row r="6" spans="1:16" x14ac:dyDescent="0.25">
      <c r="A6" s="49" t="s">
        <v>203</v>
      </c>
      <c r="B6" s="49">
        <v>41061</v>
      </c>
      <c r="C6" s="49">
        <v>41426</v>
      </c>
      <c r="D6" s="49">
        <v>41791</v>
      </c>
      <c r="E6" s="49">
        <v>42156</v>
      </c>
      <c r="F6" s="49">
        <v>42522</v>
      </c>
      <c r="G6" s="49">
        <v>42887</v>
      </c>
      <c r="H6" s="49">
        <v>43252</v>
      </c>
      <c r="I6" s="49">
        <v>43617</v>
      </c>
      <c r="J6" s="49">
        <v>43983</v>
      </c>
      <c r="K6" s="49">
        <v>44348</v>
      </c>
      <c r="L6" s="49">
        <v>44713</v>
      </c>
      <c r="M6" s="49">
        <v>45078</v>
      </c>
      <c r="N6" s="49">
        <v>45474</v>
      </c>
    </row>
    <row r="7" spans="1:16" x14ac:dyDescent="0.25">
      <c r="A7" s="103" t="s">
        <v>204</v>
      </c>
      <c r="B7" s="61">
        <v>687575</v>
      </c>
      <c r="C7" s="61">
        <v>747385</v>
      </c>
      <c r="D7" s="61">
        <v>812127</v>
      </c>
      <c r="E7" s="61">
        <v>870700</v>
      </c>
      <c r="F7" s="61">
        <v>901763</v>
      </c>
      <c r="G7" s="61">
        <v>938524</v>
      </c>
      <c r="H7" s="104">
        <v>956676</v>
      </c>
      <c r="I7" s="104">
        <v>978526</v>
      </c>
      <c r="J7" s="104">
        <v>1018409</v>
      </c>
      <c r="K7" s="104">
        <v>1017974</v>
      </c>
      <c r="L7" s="104">
        <v>1049992</v>
      </c>
      <c r="M7" s="104">
        <v>1116826</v>
      </c>
      <c r="N7" s="104">
        <v>1141396</v>
      </c>
      <c r="P7" s="16"/>
    </row>
    <row r="8" spans="1:16" x14ac:dyDescent="0.25">
      <c r="A8" s="103" t="s">
        <v>205</v>
      </c>
      <c r="B8" s="61">
        <v>111781</v>
      </c>
      <c r="C8" s="61">
        <v>122547</v>
      </c>
      <c r="D8" s="61">
        <v>134774</v>
      </c>
      <c r="E8" s="61">
        <v>146130</v>
      </c>
      <c r="F8" s="61">
        <v>154382</v>
      </c>
      <c r="G8" s="61">
        <v>162867</v>
      </c>
      <c r="H8" s="104">
        <v>169053</v>
      </c>
      <c r="I8" s="104">
        <v>174597</v>
      </c>
      <c r="J8" s="104">
        <v>173601</v>
      </c>
      <c r="K8" s="104">
        <v>189352</v>
      </c>
      <c r="L8" s="104">
        <v>193824</v>
      </c>
      <c r="M8" s="104">
        <v>206014</v>
      </c>
      <c r="N8" s="104">
        <v>209046</v>
      </c>
      <c r="P8" s="16"/>
    </row>
    <row r="9" spans="1:16" x14ac:dyDescent="0.25">
      <c r="A9" s="103" t="s">
        <v>206</v>
      </c>
      <c r="B9" s="61">
        <v>236885</v>
      </c>
      <c r="C9" s="61">
        <v>260267</v>
      </c>
      <c r="D9" s="61">
        <v>285948</v>
      </c>
      <c r="E9" s="61">
        <v>308092</v>
      </c>
      <c r="F9" s="61">
        <v>322110</v>
      </c>
      <c r="G9" s="61">
        <v>335939</v>
      </c>
      <c r="H9" s="104">
        <v>341877</v>
      </c>
      <c r="I9" s="104">
        <v>350060</v>
      </c>
      <c r="J9" s="104">
        <v>391406</v>
      </c>
      <c r="K9" s="104">
        <v>375217</v>
      </c>
      <c r="L9" s="104">
        <v>385187</v>
      </c>
      <c r="M9" s="104">
        <v>415301</v>
      </c>
      <c r="N9" s="104">
        <v>425038</v>
      </c>
      <c r="P9" s="16"/>
    </row>
    <row r="10" spans="1:16" x14ac:dyDescent="0.25">
      <c r="A10" s="103" t="s">
        <v>207</v>
      </c>
      <c r="B10" s="60">
        <v>49</v>
      </c>
      <c r="C10" s="60">
        <v>60</v>
      </c>
      <c r="D10" s="60">
        <v>74</v>
      </c>
      <c r="E10" s="60">
        <v>86</v>
      </c>
      <c r="F10" s="60">
        <v>96</v>
      </c>
      <c r="G10" s="60">
        <v>101</v>
      </c>
      <c r="H10" s="116">
        <v>98</v>
      </c>
      <c r="I10" s="116">
        <v>102</v>
      </c>
      <c r="J10" s="116">
        <v>111</v>
      </c>
      <c r="K10" s="116">
        <v>105</v>
      </c>
      <c r="L10" s="116">
        <v>107</v>
      </c>
      <c r="M10" s="116">
        <v>322</v>
      </c>
      <c r="N10" s="116">
        <v>334</v>
      </c>
      <c r="P10" s="16"/>
    </row>
    <row r="11" spans="1:16" x14ac:dyDescent="0.25">
      <c r="A11" s="103" t="s">
        <v>208</v>
      </c>
      <c r="B11" s="61">
        <v>20396</v>
      </c>
      <c r="C11" s="61">
        <v>21849</v>
      </c>
      <c r="D11" s="61">
        <v>23626</v>
      </c>
      <c r="E11" s="61">
        <v>25061</v>
      </c>
      <c r="F11" s="61">
        <v>25712</v>
      </c>
      <c r="G11" s="61">
        <v>26691</v>
      </c>
      <c r="H11" s="104">
        <v>27275</v>
      </c>
      <c r="I11" s="104">
        <v>27717</v>
      </c>
      <c r="J11" s="104">
        <v>26100</v>
      </c>
      <c r="K11" s="104">
        <v>29103</v>
      </c>
      <c r="L11" s="104">
        <v>29588</v>
      </c>
      <c r="M11" s="104">
        <v>31708</v>
      </c>
      <c r="N11" s="104">
        <v>31944</v>
      </c>
      <c r="P11" s="16"/>
    </row>
    <row r="12" spans="1:16" x14ac:dyDescent="0.25">
      <c r="A12" s="103" t="s">
        <v>209</v>
      </c>
      <c r="B12" s="61">
        <v>69615</v>
      </c>
      <c r="C12" s="61">
        <v>74798</v>
      </c>
      <c r="D12" s="61">
        <v>81121</v>
      </c>
      <c r="E12" s="61">
        <v>86514</v>
      </c>
      <c r="F12" s="61">
        <v>90639</v>
      </c>
      <c r="G12" s="61">
        <v>94661</v>
      </c>
      <c r="H12" s="104">
        <v>96520</v>
      </c>
      <c r="I12" s="104">
        <v>98365</v>
      </c>
      <c r="J12" s="104">
        <v>104287</v>
      </c>
      <c r="K12" s="104">
        <v>104816</v>
      </c>
      <c r="L12" s="104">
        <v>106655</v>
      </c>
      <c r="M12" s="104">
        <v>111843</v>
      </c>
      <c r="N12" s="104">
        <v>112743</v>
      </c>
      <c r="P12" s="16"/>
    </row>
    <row r="13" spans="1:16" x14ac:dyDescent="0.25">
      <c r="A13" s="103" t="s">
        <v>210</v>
      </c>
      <c r="B13" s="61">
        <v>89076</v>
      </c>
      <c r="C13" s="61">
        <v>96719</v>
      </c>
      <c r="D13" s="61">
        <v>105943</v>
      </c>
      <c r="E13" s="61">
        <v>114099</v>
      </c>
      <c r="F13" s="61">
        <v>118984</v>
      </c>
      <c r="G13" s="61">
        <v>124726</v>
      </c>
      <c r="H13" s="104">
        <v>128066</v>
      </c>
      <c r="I13" s="104">
        <v>131498</v>
      </c>
      <c r="J13" s="104">
        <v>144451</v>
      </c>
      <c r="K13" s="104">
        <v>139165</v>
      </c>
      <c r="L13" s="104">
        <v>141835</v>
      </c>
      <c r="M13" s="104">
        <v>150862</v>
      </c>
      <c r="N13" s="104">
        <v>152284</v>
      </c>
      <c r="P13" s="16"/>
    </row>
    <row r="14" spans="1:16" x14ac:dyDescent="0.25">
      <c r="A14" s="103" t="s">
        <v>211</v>
      </c>
      <c r="B14" s="61">
        <v>17174</v>
      </c>
      <c r="C14" s="61">
        <v>18880</v>
      </c>
      <c r="D14" s="61">
        <v>20647</v>
      </c>
      <c r="E14" s="61">
        <v>22347</v>
      </c>
      <c r="F14" s="61">
        <v>23541</v>
      </c>
      <c r="G14" s="61">
        <v>24664</v>
      </c>
      <c r="H14" s="104">
        <v>25200</v>
      </c>
      <c r="I14" s="104">
        <v>25780</v>
      </c>
      <c r="J14" s="104">
        <v>27313</v>
      </c>
      <c r="K14" s="104">
        <v>27500</v>
      </c>
      <c r="L14" s="104">
        <v>28064</v>
      </c>
      <c r="M14" s="104">
        <v>29869</v>
      </c>
      <c r="N14" s="104">
        <v>30165</v>
      </c>
      <c r="P14" s="16"/>
    </row>
    <row r="15" spans="1:16" x14ac:dyDescent="0.25">
      <c r="A15" s="103" t="s">
        <v>212</v>
      </c>
      <c r="B15" s="61">
        <v>27608</v>
      </c>
      <c r="C15" s="61">
        <v>29796</v>
      </c>
      <c r="D15" s="61">
        <v>32285</v>
      </c>
      <c r="E15" s="61">
        <v>34663</v>
      </c>
      <c r="F15" s="61">
        <v>36135</v>
      </c>
      <c r="G15" s="61">
        <v>37949</v>
      </c>
      <c r="H15" s="104">
        <v>38542</v>
      </c>
      <c r="I15" s="104">
        <v>39417</v>
      </c>
      <c r="J15" s="104">
        <v>32106</v>
      </c>
      <c r="K15" s="104">
        <v>31881</v>
      </c>
      <c r="L15" s="104">
        <v>32605</v>
      </c>
      <c r="M15" s="104">
        <v>34502</v>
      </c>
      <c r="N15" s="104">
        <v>34743</v>
      </c>
      <c r="P15" s="16"/>
    </row>
    <row r="16" spans="1:16" x14ac:dyDescent="0.25">
      <c r="A16" s="103" t="s">
        <v>213</v>
      </c>
      <c r="B16" s="61">
        <v>58261</v>
      </c>
      <c r="C16" s="61">
        <v>63513</v>
      </c>
      <c r="D16" s="61">
        <v>69792</v>
      </c>
      <c r="E16" s="61">
        <v>75326</v>
      </c>
      <c r="F16" s="61">
        <v>78918</v>
      </c>
      <c r="G16" s="61">
        <v>83415</v>
      </c>
      <c r="H16" s="104">
        <v>86781</v>
      </c>
      <c r="I16" s="104">
        <v>89627</v>
      </c>
      <c r="J16" s="104">
        <v>98201</v>
      </c>
      <c r="K16" s="104">
        <v>97374</v>
      </c>
      <c r="L16" s="104">
        <v>98941</v>
      </c>
      <c r="M16" s="104">
        <v>109353</v>
      </c>
      <c r="N16" s="104">
        <v>110648</v>
      </c>
      <c r="P16" s="16"/>
    </row>
    <row r="17" spans="1:16" x14ac:dyDescent="0.25">
      <c r="A17" s="103" t="s">
        <v>214</v>
      </c>
      <c r="B17" s="61">
        <v>81324</v>
      </c>
      <c r="C17" s="61">
        <v>89676</v>
      </c>
      <c r="D17" s="61">
        <v>99082</v>
      </c>
      <c r="E17" s="61">
        <v>107593</v>
      </c>
      <c r="F17" s="61">
        <v>112813</v>
      </c>
      <c r="G17" s="61">
        <v>118740</v>
      </c>
      <c r="H17" s="104">
        <v>120074</v>
      </c>
      <c r="I17" s="104">
        <v>124518</v>
      </c>
      <c r="J17" s="104">
        <v>134081</v>
      </c>
      <c r="K17" s="104">
        <v>130556</v>
      </c>
      <c r="L17" s="104">
        <v>134106</v>
      </c>
      <c r="M17" s="104">
        <v>148723</v>
      </c>
      <c r="N17" s="104">
        <v>151645</v>
      </c>
      <c r="P17" s="16"/>
    </row>
    <row r="18" spans="1:16" x14ac:dyDescent="0.25">
      <c r="A18" s="103" t="s">
        <v>215</v>
      </c>
      <c r="B18" s="61">
        <v>82125</v>
      </c>
      <c r="C18" s="61">
        <v>93291</v>
      </c>
      <c r="D18" s="61">
        <v>108627</v>
      </c>
      <c r="E18" s="61">
        <v>119590</v>
      </c>
      <c r="F18" s="61">
        <v>128725</v>
      </c>
      <c r="G18" s="61">
        <v>132828</v>
      </c>
      <c r="H18" s="104">
        <v>190165</v>
      </c>
      <c r="I18" s="104">
        <v>213722</v>
      </c>
      <c r="J18" s="104">
        <v>114237</v>
      </c>
      <c r="K18" s="104">
        <v>208220</v>
      </c>
      <c r="L18" s="104">
        <v>210304</v>
      </c>
      <c r="M18" s="104">
        <v>101404</v>
      </c>
      <c r="N18" s="104">
        <v>103868</v>
      </c>
      <c r="P18" s="16"/>
    </row>
    <row r="19" spans="1:16" x14ac:dyDescent="0.25">
      <c r="A19" s="103" t="s">
        <v>216</v>
      </c>
      <c r="B19" s="61">
        <v>37895</v>
      </c>
      <c r="C19" s="61">
        <v>41069</v>
      </c>
      <c r="D19" s="61">
        <v>44311</v>
      </c>
      <c r="E19" s="61">
        <v>47615</v>
      </c>
      <c r="F19" s="61">
        <v>49565</v>
      </c>
      <c r="G19" s="61">
        <v>51395</v>
      </c>
      <c r="H19" s="104">
        <v>52408</v>
      </c>
      <c r="I19" s="104">
        <v>53445</v>
      </c>
      <c r="J19" s="104">
        <v>55046</v>
      </c>
      <c r="K19" s="104">
        <v>54447</v>
      </c>
      <c r="L19" s="104">
        <v>55674</v>
      </c>
      <c r="M19" s="104">
        <v>61130</v>
      </c>
      <c r="N19" s="104">
        <v>61961</v>
      </c>
      <c r="P19" s="16"/>
    </row>
    <row r="20" spans="1:16" x14ac:dyDescent="0.25">
      <c r="A20" s="103" t="s">
        <v>217</v>
      </c>
      <c r="B20" s="61">
        <v>43606</v>
      </c>
      <c r="C20" s="61">
        <v>47105</v>
      </c>
      <c r="D20" s="61">
        <v>51293</v>
      </c>
      <c r="E20" s="61">
        <v>55930</v>
      </c>
      <c r="F20" s="61">
        <v>58529</v>
      </c>
      <c r="G20" s="61">
        <v>61388</v>
      </c>
      <c r="H20" s="104">
        <v>63103</v>
      </c>
      <c r="I20" s="104">
        <v>64948</v>
      </c>
      <c r="J20" s="104">
        <v>68326</v>
      </c>
      <c r="K20" s="104">
        <v>70097</v>
      </c>
      <c r="L20" s="104">
        <v>71586</v>
      </c>
      <c r="M20" s="104">
        <v>75416</v>
      </c>
      <c r="N20" s="104">
        <v>76084</v>
      </c>
      <c r="P20" s="16"/>
    </row>
    <row r="21" spans="1:16" x14ac:dyDescent="0.25">
      <c r="A21" s="103" t="s">
        <v>218</v>
      </c>
      <c r="B21" s="61">
        <v>12725</v>
      </c>
      <c r="C21" s="61">
        <v>13870</v>
      </c>
      <c r="D21" s="61">
        <v>15331</v>
      </c>
      <c r="E21" s="61">
        <v>16448</v>
      </c>
      <c r="F21" s="61">
        <v>17257</v>
      </c>
      <c r="G21" s="61">
        <v>18184</v>
      </c>
      <c r="H21" s="104">
        <v>18616</v>
      </c>
      <c r="I21" s="104">
        <v>19342</v>
      </c>
      <c r="J21" s="104">
        <v>13457</v>
      </c>
      <c r="K21" s="104">
        <v>30211</v>
      </c>
      <c r="L21" s="104">
        <v>30646</v>
      </c>
      <c r="M21" s="104">
        <v>34486</v>
      </c>
      <c r="N21" s="104">
        <v>34850</v>
      </c>
      <c r="P21" s="16"/>
    </row>
    <row r="22" spans="1:16" x14ac:dyDescent="0.25">
      <c r="A22" s="103" t="s">
        <v>219</v>
      </c>
      <c r="B22" s="61">
        <v>161804</v>
      </c>
      <c r="C22" s="61">
        <v>177565</v>
      </c>
      <c r="D22" s="61">
        <v>195561</v>
      </c>
      <c r="E22" s="61">
        <v>211242</v>
      </c>
      <c r="F22" s="61">
        <v>221414</v>
      </c>
      <c r="G22" s="61">
        <v>233898</v>
      </c>
      <c r="H22" s="104">
        <v>238786</v>
      </c>
      <c r="I22" s="104">
        <v>245934</v>
      </c>
      <c r="J22" s="104">
        <v>306581</v>
      </c>
      <c r="K22" s="104">
        <v>273894</v>
      </c>
      <c r="L22" s="104">
        <v>280750</v>
      </c>
      <c r="M22" s="104">
        <v>300676</v>
      </c>
      <c r="N22" s="104">
        <v>306258</v>
      </c>
      <c r="P22" s="16"/>
    </row>
    <row r="23" spans="1:16" x14ac:dyDescent="0.25">
      <c r="A23" s="103" t="s">
        <v>220</v>
      </c>
      <c r="B23" s="61">
        <v>215902</v>
      </c>
      <c r="C23" s="61">
        <v>234642</v>
      </c>
      <c r="D23" s="61">
        <v>255050</v>
      </c>
      <c r="E23" s="61">
        <v>273449</v>
      </c>
      <c r="F23" s="61">
        <v>284910</v>
      </c>
      <c r="G23" s="61">
        <v>297897</v>
      </c>
      <c r="H23" s="104">
        <v>301999</v>
      </c>
      <c r="I23" s="104">
        <v>310108</v>
      </c>
      <c r="J23" s="104">
        <v>326558</v>
      </c>
      <c r="K23" s="104">
        <v>328022</v>
      </c>
      <c r="L23" s="104">
        <v>337276</v>
      </c>
      <c r="M23" s="104">
        <v>352324</v>
      </c>
      <c r="N23" s="104">
        <v>357221</v>
      </c>
      <c r="P23" s="16"/>
    </row>
    <row r="24" spans="1:16" x14ac:dyDescent="0.25">
      <c r="A24" s="103" t="s">
        <v>221</v>
      </c>
      <c r="B24" s="61">
        <v>12643</v>
      </c>
      <c r="C24" s="61">
        <v>13811</v>
      </c>
      <c r="D24" s="61">
        <v>14973</v>
      </c>
      <c r="E24" s="61">
        <v>16034</v>
      </c>
      <c r="F24" s="61">
        <v>16575</v>
      </c>
      <c r="G24" s="61">
        <v>17138</v>
      </c>
      <c r="H24" s="104">
        <v>17893</v>
      </c>
      <c r="I24" s="104">
        <v>18368</v>
      </c>
      <c r="J24" s="104">
        <v>20463</v>
      </c>
      <c r="K24" s="104">
        <v>16993</v>
      </c>
      <c r="L24" s="104">
        <v>17212</v>
      </c>
      <c r="M24" s="104">
        <v>19635</v>
      </c>
      <c r="N24" s="104">
        <v>19815</v>
      </c>
      <c r="P24" s="16"/>
    </row>
    <row r="25" spans="1:16" x14ac:dyDescent="0.25">
      <c r="A25" s="106" t="s">
        <v>84</v>
      </c>
      <c r="B25" s="108">
        <v>1966444</v>
      </c>
      <c r="C25" s="108">
        <v>2146843</v>
      </c>
      <c r="D25" s="108">
        <v>2350565</v>
      </c>
      <c r="E25" s="108">
        <v>2530919</v>
      </c>
      <c r="F25" s="108">
        <v>2642068</v>
      </c>
      <c r="G25" s="108">
        <v>2761005</v>
      </c>
      <c r="H25" s="108">
        <v>2873132</v>
      </c>
      <c r="I25" s="108">
        <v>2966074</v>
      </c>
      <c r="J25" s="108">
        <v>3054734</v>
      </c>
      <c r="K25" s="108">
        <v>3124927</v>
      </c>
      <c r="L25" s="108">
        <v>3204352</v>
      </c>
      <c r="M25" s="108">
        <v>3300394</v>
      </c>
      <c r="N25" s="108">
        <v>3360043</v>
      </c>
      <c r="P25" s="16"/>
    </row>
    <row r="26" spans="1:16" x14ac:dyDescent="0.25">
      <c r="A26" s="3"/>
      <c r="B26" s="3"/>
      <c r="C26" s="2"/>
      <c r="D26" s="2"/>
      <c r="E26" s="2"/>
      <c r="F26" s="2"/>
      <c r="G26" s="2"/>
      <c r="H26" s="2"/>
      <c r="I26" s="2"/>
      <c r="J26" s="2"/>
      <c r="K26" s="2"/>
    </row>
    <row r="27" spans="1:16" x14ac:dyDescent="0.25">
      <c r="A27" s="63" t="s">
        <v>94</v>
      </c>
      <c r="B27" s="63" t="s">
        <v>172</v>
      </c>
    </row>
    <row r="28" spans="1:16" x14ac:dyDescent="0.25">
      <c r="A28" s="63" t="s">
        <v>104</v>
      </c>
      <c r="B28" s="63" t="s">
        <v>165</v>
      </c>
    </row>
    <row r="31" spans="1:16" x14ac:dyDescent="0.25">
      <c r="A31" s="67" t="s">
        <v>88</v>
      </c>
    </row>
  </sheetData>
  <mergeCells count="1">
    <mergeCell ref="A1:M1"/>
  </mergeCells>
  <hyperlinks>
    <hyperlink ref="A31" location="Menu!A1" display="Return" xr:uid="{39F63D8E-7D17-46BA-813B-BEB29D046D7A}"/>
  </hyperlinks>
  <pageMargins left="0.7" right="0.7" top="0.75" bottom="0.75" header="0.3" footer="0.3"/>
  <pageSetup paperSize="9" orientation="portrait" r:id="rId1"/>
  <headerFooter>
    <oddHeader>&amp;C&amp;"Verdana"&amp;10&amp;K000000[IN CONFIDENCE]&amp;1#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3F806-B875-4A57-A2A0-89305B7BF8AE}">
  <dimension ref="A1:D16"/>
  <sheetViews>
    <sheetView showGridLines="0" workbookViewId="0"/>
  </sheetViews>
  <sheetFormatPr defaultRowHeight="15" x14ac:dyDescent="0.25"/>
  <cols>
    <col min="1" max="1" width="43.7109375" customWidth="1"/>
    <col min="2" max="2" width="32.42578125" customWidth="1"/>
    <col min="3" max="3" width="26.7109375" customWidth="1"/>
    <col min="4" max="4" width="36.5703125" customWidth="1"/>
    <col min="5" max="5" width="28" customWidth="1"/>
  </cols>
  <sheetData>
    <row r="1" spans="1:4" s="24" customFormat="1" ht="18" x14ac:dyDescent="0.3">
      <c r="A1" s="97" t="s">
        <v>222</v>
      </c>
      <c r="B1" s="25"/>
      <c r="C1" s="25"/>
      <c r="D1" s="25"/>
    </row>
    <row r="2" spans="1:4" s="24" customFormat="1" ht="15" customHeight="1" x14ac:dyDescent="0.3">
      <c r="A2" s="97"/>
      <c r="B2" s="25"/>
      <c r="C2" s="25"/>
      <c r="D2" s="25"/>
    </row>
    <row r="3" spans="1:4" s="24" customFormat="1" ht="15" customHeight="1" x14ac:dyDescent="0.3">
      <c r="A3" s="109" t="s">
        <v>167</v>
      </c>
      <c r="B3" s="25"/>
      <c r="C3" s="25"/>
      <c r="D3" s="25"/>
    </row>
    <row r="4" spans="1:4" s="24" customFormat="1" ht="15" customHeight="1" x14ac:dyDescent="0.3">
      <c r="A4" s="110" t="s">
        <v>168</v>
      </c>
      <c r="B4" s="25"/>
      <c r="C4" s="25"/>
      <c r="D4" s="25"/>
    </row>
    <row r="5" spans="1:4" s="24" customFormat="1" ht="15" customHeight="1" x14ac:dyDescent="0.3">
      <c r="A5" s="110" t="s">
        <v>223</v>
      </c>
      <c r="B5" s="25"/>
      <c r="C5" s="25"/>
      <c r="D5" s="25"/>
    </row>
    <row r="6" spans="1:4" x14ac:dyDescent="0.25">
      <c r="A6" s="4"/>
      <c r="B6" s="5"/>
      <c r="C6" s="5"/>
      <c r="D6" s="5"/>
    </row>
    <row r="7" spans="1:4" x14ac:dyDescent="0.25">
      <c r="A7" s="138" t="s">
        <v>224</v>
      </c>
      <c r="B7" s="138" t="s">
        <v>225</v>
      </c>
      <c r="C7" s="272" t="s">
        <v>226</v>
      </c>
      <c r="D7" s="273" t="s">
        <v>227</v>
      </c>
    </row>
    <row r="8" spans="1:4" x14ac:dyDescent="0.25">
      <c r="A8" s="50">
        <v>44742</v>
      </c>
      <c r="B8" s="117">
        <v>2.3E-2</v>
      </c>
      <c r="C8" s="117">
        <v>8.1000000000000003E-2</v>
      </c>
      <c r="D8" s="118">
        <v>0.02</v>
      </c>
    </row>
    <row r="9" spans="1:4" x14ac:dyDescent="0.25">
      <c r="A9" s="50">
        <v>45107</v>
      </c>
      <c r="B9" s="117">
        <v>2.9000000000000001E-2</v>
      </c>
      <c r="C9" s="117">
        <v>0.10299999999999999</v>
      </c>
      <c r="D9" s="118">
        <v>2.0199745321997406E-2</v>
      </c>
    </row>
    <row r="10" spans="1:4" x14ac:dyDescent="0.25">
      <c r="A10" s="50">
        <v>45473</v>
      </c>
      <c r="B10" s="117">
        <v>1.9276325303270416E-2</v>
      </c>
      <c r="C10" s="117">
        <v>6.2016137420687401E-2</v>
      </c>
      <c r="D10" s="118">
        <v>1.011739612135904E-2</v>
      </c>
    </row>
    <row r="12" spans="1:4" s="22" customFormat="1" ht="12" x14ac:dyDescent="0.2">
      <c r="A12" s="63" t="s">
        <v>94</v>
      </c>
      <c r="B12" s="63" t="s">
        <v>228</v>
      </c>
    </row>
    <row r="13" spans="1:4" s="22" customFormat="1" ht="12" x14ac:dyDescent="0.2">
      <c r="A13" s="63" t="s">
        <v>104</v>
      </c>
      <c r="B13" s="63" t="s">
        <v>143</v>
      </c>
    </row>
    <row r="16" spans="1:4" x14ac:dyDescent="0.25">
      <c r="A16" s="21" t="s">
        <v>88</v>
      </c>
    </row>
  </sheetData>
  <hyperlinks>
    <hyperlink ref="A16" location="Menu!A1" display="Return" xr:uid="{5880E623-5F2A-4577-85A4-CA9EFCC63D39}"/>
  </hyperlinks>
  <pageMargins left="0.7" right="0.7" top="0.75" bottom="0.75" header="0.3" footer="0.3"/>
  <pageSetup paperSize="9" orientation="portrait" r:id="rId1"/>
  <headerFooter>
    <oddHeader>&amp;C&amp;"Verdana"&amp;10&amp;K000000[IN CONFIDENCE]&amp;1#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C5451-B98E-4018-936D-89217E9C48DF}">
  <dimension ref="A1:N17"/>
  <sheetViews>
    <sheetView showGridLines="0" workbookViewId="0">
      <selection activeCell="A16" sqref="A16"/>
    </sheetView>
  </sheetViews>
  <sheetFormatPr defaultRowHeight="15" x14ac:dyDescent="0.25"/>
  <cols>
    <col min="1" max="1" width="36.5703125" customWidth="1"/>
    <col min="2" max="11" width="11.5703125" bestFit="1" customWidth="1"/>
    <col min="12" max="12" width="13" bestFit="1" customWidth="1"/>
    <col min="13" max="14" width="11.7109375" customWidth="1"/>
  </cols>
  <sheetData>
    <row r="1" spans="1:14" ht="17.100000000000001" customHeight="1" x14ac:dyDescent="0.3">
      <c r="A1" s="282" t="s">
        <v>229</v>
      </c>
      <c r="B1" s="282"/>
      <c r="C1" s="282"/>
      <c r="D1" s="282"/>
      <c r="E1" s="282"/>
      <c r="F1" s="282"/>
      <c r="G1" s="282"/>
      <c r="H1" s="282"/>
      <c r="I1" s="282"/>
      <c r="J1" s="282"/>
      <c r="K1" s="282"/>
      <c r="L1" s="282"/>
      <c r="M1" s="282"/>
    </row>
    <row r="2" spans="1:14" x14ac:dyDescent="0.25">
      <c r="A2" s="132"/>
      <c r="B2" s="132"/>
      <c r="C2" s="132"/>
      <c r="D2" s="132"/>
      <c r="E2" s="132"/>
      <c r="F2" s="132"/>
      <c r="G2" s="132"/>
      <c r="H2" s="132"/>
      <c r="I2" s="132"/>
      <c r="J2" s="132"/>
      <c r="K2" s="132"/>
      <c r="L2" s="132"/>
      <c r="M2" s="133"/>
      <c r="N2" s="133"/>
    </row>
    <row r="3" spans="1:14" s="43" customFormat="1" x14ac:dyDescent="0.25">
      <c r="A3" s="109" t="s">
        <v>167</v>
      </c>
      <c r="B3" s="109"/>
      <c r="C3" s="115"/>
      <c r="D3" s="115"/>
      <c r="E3" s="115"/>
      <c r="F3" s="115"/>
      <c r="G3" s="115"/>
      <c r="H3" s="115"/>
      <c r="I3" s="115"/>
      <c r="J3" s="115"/>
      <c r="K3" s="115"/>
      <c r="L3" s="115"/>
      <c r="M3" s="114"/>
      <c r="N3" s="114"/>
    </row>
    <row r="4" spans="1:14" s="43" customFormat="1" x14ac:dyDescent="0.25">
      <c r="A4" s="110" t="s">
        <v>168</v>
      </c>
      <c r="B4" s="110"/>
      <c r="C4" s="115"/>
      <c r="D4" s="115"/>
      <c r="E4" s="115"/>
      <c r="F4" s="115"/>
      <c r="G4" s="115"/>
      <c r="H4" s="115"/>
      <c r="I4" s="115"/>
      <c r="J4" s="115"/>
      <c r="K4" s="115"/>
      <c r="L4" s="115"/>
      <c r="M4" s="114"/>
      <c r="N4" s="114"/>
    </row>
    <row r="5" spans="1:14" s="43" customFormat="1" x14ac:dyDescent="0.25">
      <c r="A5" s="110" t="s">
        <v>223</v>
      </c>
      <c r="B5" s="110"/>
      <c r="C5" s="115"/>
      <c r="D5" s="115"/>
      <c r="E5" s="115"/>
      <c r="F5" s="115"/>
      <c r="G5" s="115"/>
      <c r="H5" s="115"/>
      <c r="I5" s="115"/>
      <c r="J5" s="115"/>
      <c r="K5" s="115"/>
      <c r="L5" s="115"/>
      <c r="M5" s="114"/>
      <c r="N5" s="114"/>
    </row>
    <row r="6" spans="1:14" s="43" customFormat="1" x14ac:dyDescent="0.25">
      <c r="A6" s="115"/>
      <c r="B6" s="115"/>
      <c r="C6" s="115"/>
      <c r="D6" s="115"/>
      <c r="E6" s="115"/>
      <c r="F6" s="115"/>
      <c r="G6" s="115"/>
      <c r="H6" s="115"/>
      <c r="I6" s="115"/>
      <c r="J6" s="115"/>
      <c r="K6" s="115"/>
      <c r="L6" s="115"/>
      <c r="M6" s="114"/>
      <c r="N6" s="114"/>
    </row>
    <row r="7" spans="1:14" x14ac:dyDescent="0.25">
      <c r="A7" s="120" t="s">
        <v>230</v>
      </c>
      <c r="B7" s="130">
        <v>41061</v>
      </c>
      <c r="C7" s="130">
        <v>41426</v>
      </c>
      <c r="D7" s="130">
        <v>41791</v>
      </c>
      <c r="E7" s="130">
        <v>42156</v>
      </c>
      <c r="F7" s="130">
        <v>42522</v>
      </c>
      <c r="G7" s="130">
        <v>42887</v>
      </c>
      <c r="H7" s="130">
        <v>43252</v>
      </c>
      <c r="I7" s="130">
        <v>43617</v>
      </c>
      <c r="J7" s="130">
        <v>43983</v>
      </c>
      <c r="K7" s="130">
        <v>44348</v>
      </c>
      <c r="L7" s="131">
        <v>44713</v>
      </c>
      <c r="M7" s="131">
        <v>45078</v>
      </c>
      <c r="N7" s="131">
        <v>45444</v>
      </c>
    </row>
    <row r="8" spans="1:14" x14ac:dyDescent="0.25">
      <c r="A8" s="121" t="s">
        <v>231</v>
      </c>
      <c r="B8" s="122">
        <v>742751</v>
      </c>
      <c r="C8" s="122">
        <v>830461</v>
      </c>
      <c r="D8" s="122">
        <v>917544</v>
      </c>
      <c r="E8" s="122">
        <v>998762</v>
      </c>
      <c r="F8" s="122">
        <v>1066513</v>
      </c>
      <c r="G8" s="122">
        <v>1136990</v>
      </c>
      <c r="H8" s="122">
        <v>1202826</v>
      </c>
      <c r="I8" s="122">
        <v>1264382</v>
      </c>
      <c r="J8" s="122">
        <v>1246207</v>
      </c>
      <c r="K8" s="123">
        <v>1274968</v>
      </c>
      <c r="L8" s="105">
        <v>1304198</v>
      </c>
      <c r="M8" s="124">
        <v>1341542</v>
      </c>
      <c r="N8" s="124">
        <v>1367402</v>
      </c>
    </row>
    <row r="9" spans="1:14" x14ac:dyDescent="0.25">
      <c r="A9" s="121" t="s">
        <v>232</v>
      </c>
      <c r="B9" s="122">
        <v>247950</v>
      </c>
      <c r="C9" s="122">
        <v>256302</v>
      </c>
      <c r="D9" s="122">
        <v>267943</v>
      </c>
      <c r="E9" s="122">
        <v>275185</v>
      </c>
      <c r="F9" s="122">
        <v>283145</v>
      </c>
      <c r="G9" s="122">
        <v>291346</v>
      </c>
      <c r="H9" s="122">
        <v>298142</v>
      </c>
      <c r="I9" s="122">
        <v>304113</v>
      </c>
      <c r="J9" s="122">
        <v>220498</v>
      </c>
      <c r="K9" s="123">
        <v>225606</v>
      </c>
      <c r="L9" s="125">
        <v>243945</v>
      </c>
      <c r="M9" s="126">
        <v>269188</v>
      </c>
      <c r="N9" s="126">
        <v>285882</v>
      </c>
    </row>
    <row r="10" spans="1:14" x14ac:dyDescent="0.25">
      <c r="A10" s="121" t="s">
        <v>233</v>
      </c>
      <c r="B10" s="122">
        <v>975743</v>
      </c>
      <c r="C10" s="122">
        <v>1060080</v>
      </c>
      <c r="D10" s="122">
        <v>1165078</v>
      </c>
      <c r="E10" s="122">
        <v>1256972</v>
      </c>
      <c r="F10" s="122">
        <v>1292410</v>
      </c>
      <c r="G10" s="122">
        <v>1332669</v>
      </c>
      <c r="H10" s="122">
        <v>1372164</v>
      </c>
      <c r="I10" s="122">
        <v>1397579</v>
      </c>
      <c r="J10" s="122">
        <v>1588029</v>
      </c>
      <c r="K10" s="123">
        <v>1624353</v>
      </c>
      <c r="L10" s="125">
        <v>1656209</v>
      </c>
      <c r="M10" s="126">
        <v>1689664</v>
      </c>
      <c r="N10" s="126">
        <v>1706759</v>
      </c>
    </row>
    <row r="11" spans="1:14" x14ac:dyDescent="0.25">
      <c r="A11" s="127" t="s">
        <v>84</v>
      </c>
      <c r="B11" s="128">
        <v>1966444</v>
      </c>
      <c r="C11" s="128">
        <v>2146843</v>
      </c>
      <c r="D11" s="128">
        <v>2350565</v>
      </c>
      <c r="E11" s="128">
        <v>2530919</v>
      </c>
      <c r="F11" s="128">
        <v>2642068</v>
      </c>
      <c r="G11" s="128">
        <v>2761005</v>
      </c>
      <c r="H11" s="128">
        <v>2873132</v>
      </c>
      <c r="I11" s="128">
        <v>2966074</v>
      </c>
      <c r="J11" s="128">
        <v>3054734</v>
      </c>
      <c r="K11" s="128">
        <v>3124927</v>
      </c>
      <c r="L11" s="129">
        <v>3204352</v>
      </c>
      <c r="M11" s="129">
        <v>3300394</v>
      </c>
      <c r="N11" s="129">
        <v>3360043</v>
      </c>
    </row>
    <row r="12" spans="1:14" x14ac:dyDescent="0.25">
      <c r="A12" s="134"/>
      <c r="B12" s="133"/>
      <c r="C12" s="133"/>
      <c r="D12" s="133"/>
      <c r="E12" s="133"/>
      <c r="F12" s="133"/>
      <c r="G12" s="133"/>
      <c r="H12" s="133"/>
      <c r="I12" s="133"/>
      <c r="J12" s="133"/>
      <c r="K12" s="133"/>
      <c r="L12" s="133"/>
      <c r="M12" s="133"/>
      <c r="N12" s="133"/>
    </row>
    <row r="13" spans="1:14" x14ac:dyDescent="0.25">
      <c r="A13" s="63" t="s">
        <v>94</v>
      </c>
      <c r="B13" s="63" t="s">
        <v>172</v>
      </c>
      <c r="C13" s="133"/>
      <c r="D13" s="133"/>
      <c r="E13" s="133"/>
      <c r="F13" s="133"/>
      <c r="G13" s="133"/>
      <c r="H13" s="133"/>
      <c r="I13" s="133"/>
      <c r="J13" s="133"/>
      <c r="K13" s="133"/>
      <c r="L13" s="133"/>
      <c r="M13" s="133"/>
      <c r="N13" s="133"/>
    </row>
    <row r="14" spans="1:14" x14ac:dyDescent="0.25">
      <c r="A14" s="63" t="s">
        <v>104</v>
      </c>
      <c r="B14" s="63" t="s">
        <v>165</v>
      </c>
      <c r="C14" s="133"/>
      <c r="D14" s="133"/>
      <c r="E14" s="133"/>
      <c r="F14" s="133"/>
      <c r="G14" s="133"/>
      <c r="H14" s="133"/>
      <c r="I14" s="133"/>
      <c r="J14" s="133"/>
      <c r="K14" s="133"/>
      <c r="L14" s="133"/>
      <c r="M14" s="133"/>
      <c r="N14" s="133"/>
    </row>
    <row r="15" spans="1:14" x14ac:dyDescent="0.25">
      <c r="A15" s="133"/>
      <c r="B15" s="133"/>
      <c r="C15" s="133"/>
      <c r="D15" s="133"/>
      <c r="E15" s="133"/>
      <c r="F15" s="133"/>
      <c r="G15" s="133"/>
      <c r="H15" s="133"/>
      <c r="I15" s="133"/>
      <c r="J15" s="133"/>
      <c r="K15" s="133"/>
      <c r="L15" s="133"/>
      <c r="M15" s="133"/>
      <c r="N15" s="133"/>
    </row>
    <row r="16" spans="1:14" x14ac:dyDescent="0.25">
      <c r="A16" s="63"/>
      <c r="B16" s="63"/>
      <c r="C16" s="133"/>
      <c r="D16" s="133"/>
      <c r="E16" s="133"/>
      <c r="F16" s="133"/>
      <c r="G16" s="133"/>
      <c r="H16" s="133"/>
      <c r="I16" s="133"/>
      <c r="J16" s="133"/>
      <c r="K16" s="133"/>
      <c r="L16" s="133"/>
      <c r="M16" s="133"/>
      <c r="N16" s="133"/>
    </row>
    <row r="17" spans="1:14" x14ac:dyDescent="0.25">
      <c r="A17" s="67" t="s">
        <v>88</v>
      </c>
      <c r="B17" s="133"/>
      <c r="C17" s="133"/>
      <c r="D17" s="133"/>
      <c r="E17" s="133"/>
      <c r="F17" s="133"/>
      <c r="G17" s="133"/>
      <c r="H17" s="133"/>
      <c r="I17" s="133"/>
      <c r="J17" s="133"/>
      <c r="K17" s="133"/>
      <c r="L17" s="133"/>
      <c r="M17" s="133"/>
      <c r="N17" s="133"/>
    </row>
  </sheetData>
  <mergeCells count="1">
    <mergeCell ref="A1:M1"/>
  </mergeCells>
  <hyperlinks>
    <hyperlink ref="A17" location="Menu!A1" display="Return" xr:uid="{77F55077-D591-45E4-9870-4F588D73D714}"/>
  </hyperlinks>
  <pageMargins left="0.7" right="0.7" top="0.75" bottom="0.75" header="0.3" footer="0.3"/>
  <pageSetup paperSize="9" orientation="portrait" r:id="rId1"/>
  <headerFooter>
    <oddHeader>&amp;C&amp;"Verdana"&amp;10&amp;K000000[IN CONFIDENCE]&amp;1#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BF122-8760-4116-8F5F-A4702602935B}">
  <dimension ref="A1:R19"/>
  <sheetViews>
    <sheetView showGridLines="0" workbookViewId="0">
      <selection sqref="A1:Q1"/>
    </sheetView>
  </sheetViews>
  <sheetFormatPr defaultRowHeight="15" x14ac:dyDescent="0.25"/>
  <cols>
    <col min="1" max="1" width="24.5703125" customWidth="1"/>
    <col min="2" max="12" width="10.28515625" customWidth="1"/>
    <col min="13" max="17" width="9.28515625" bestFit="1" customWidth="1"/>
  </cols>
  <sheetData>
    <row r="1" spans="1:18" ht="17.100000000000001" customHeight="1" x14ac:dyDescent="0.3">
      <c r="A1" s="283" t="s">
        <v>32</v>
      </c>
      <c r="B1" s="283"/>
      <c r="C1" s="283"/>
      <c r="D1" s="283"/>
      <c r="E1" s="283"/>
      <c r="F1" s="283"/>
      <c r="G1" s="283"/>
      <c r="H1" s="283"/>
      <c r="I1" s="283"/>
      <c r="J1" s="283"/>
      <c r="K1" s="283"/>
      <c r="L1" s="283"/>
      <c r="M1" s="283"/>
      <c r="N1" s="283"/>
      <c r="O1" s="283"/>
      <c r="P1" s="283"/>
      <c r="Q1" s="283"/>
    </row>
    <row r="2" spans="1:18" s="43" customFormat="1" x14ac:dyDescent="0.25">
      <c r="A2" s="215" t="s">
        <v>167</v>
      </c>
      <c r="B2" s="215"/>
      <c r="C2" s="195"/>
      <c r="D2" s="195"/>
      <c r="E2" s="195"/>
      <c r="F2" s="195"/>
      <c r="G2" s="195"/>
      <c r="H2" s="195"/>
      <c r="I2" s="195"/>
      <c r="J2" s="195"/>
      <c r="K2" s="195"/>
      <c r="L2" s="195"/>
      <c r="M2" s="183"/>
      <c r="N2" s="183"/>
      <c r="O2" s="183"/>
      <c r="P2" s="183"/>
      <c r="Q2" s="183"/>
    </row>
    <row r="3" spans="1:18" s="43" customFormat="1" x14ac:dyDescent="0.25">
      <c r="A3" s="182" t="s">
        <v>234</v>
      </c>
      <c r="B3" s="182"/>
      <c r="C3" s="195"/>
      <c r="D3" s="195"/>
      <c r="E3" s="195"/>
      <c r="F3" s="195"/>
      <c r="G3" s="195"/>
      <c r="H3" s="195"/>
      <c r="I3" s="195"/>
      <c r="J3" s="195"/>
      <c r="K3" s="195"/>
      <c r="L3" s="195"/>
      <c r="M3" s="183"/>
      <c r="N3" s="183"/>
      <c r="O3" s="183"/>
      <c r="P3" s="183"/>
      <c r="Q3" s="183"/>
    </row>
    <row r="4" spans="1:18" s="43" customFormat="1" x14ac:dyDescent="0.25">
      <c r="A4" s="168" t="s">
        <v>235</v>
      </c>
      <c r="B4" s="182"/>
      <c r="C4" s="195"/>
      <c r="D4" s="195"/>
      <c r="E4" s="195"/>
      <c r="F4" s="195"/>
      <c r="G4" s="195"/>
      <c r="H4" s="195"/>
      <c r="I4" s="195"/>
      <c r="J4" s="195"/>
      <c r="K4" s="195"/>
      <c r="L4" s="195"/>
      <c r="M4" s="183"/>
      <c r="N4" s="183"/>
      <c r="O4" s="183"/>
      <c r="P4" s="183"/>
      <c r="Q4" s="183"/>
    </row>
    <row r="5" spans="1:18" x14ac:dyDescent="0.25">
      <c r="A5" s="194"/>
      <c r="B5" s="194"/>
      <c r="C5" s="194"/>
      <c r="D5" s="194"/>
      <c r="E5" s="194"/>
      <c r="F5" s="194"/>
      <c r="G5" s="194"/>
      <c r="H5" s="194"/>
      <c r="I5" s="194"/>
      <c r="J5" s="194"/>
      <c r="K5" s="194"/>
      <c r="L5" s="194"/>
      <c r="M5" s="167"/>
      <c r="N5" s="167"/>
      <c r="O5" s="167"/>
      <c r="P5" s="167"/>
      <c r="Q5" s="167"/>
    </row>
    <row r="6" spans="1:18" x14ac:dyDescent="0.25">
      <c r="A6" s="216" t="s">
        <v>236</v>
      </c>
      <c r="B6" s="224">
        <v>39600</v>
      </c>
      <c r="C6" s="213">
        <v>39965</v>
      </c>
      <c r="D6" s="213">
        <v>40330</v>
      </c>
      <c r="E6" s="213">
        <v>40695</v>
      </c>
      <c r="F6" s="213">
        <v>41061</v>
      </c>
      <c r="G6" s="213">
        <v>41426</v>
      </c>
      <c r="H6" s="213">
        <v>41791</v>
      </c>
      <c r="I6" s="213">
        <v>42156</v>
      </c>
      <c r="J6" s="213">
        <v>42522</v>
      </c>
      <c r="K6" s="213">
        <v>42887</v>
      </c>
      <c r="L6" s="213">
        <v>43252</v>
      </c>
      <c r="M6" s="213">
        <v>43617</v>
      </c>
      <c r="N6" s="213">
        <v>43983</v>
      </c>
      <c r="O6" s="213">
        <v>44348</v>
      </c>
      <c r="P6" s="213">
        <v>44713</v>
      </c>
      <c r="Q6" s="213">
        <v>45078</v>
      </c>
      <c r="R6" s="213">
        <v>45444</v>
      </c>
    </row>
    <row r="7" spans="1:18" x14ac:dyDescent="0.25">
      <c r="A7" s="217" t="s">
        <v>237</v>
      </c>
      <c r="B7" s="218">
        <v>3886</v>
      </c>
      <c r="C7" s="218">
        <v>8430</v>
      </c>
      <c r="D7" s="218">
        <v>13640</v>
      </c>
      <c r="E7" s="218">
        <v>19649</v>
      </c>
      <c r="F7" s="218">
        <v>26056</v>
      </c>
      <c r="G7" s="218">
        <v>32701</v>
      </c>
      <c r="H7" s="219">
        <v>39386</v>
      </c>
      <c r="I7" s="219">
        <v>47133</v>
      </c>
      <c r="J7" s="219">
        <v>55129</v>
      </c>
      <c r="K7" s="219">
        <v>63919</v>
      </c>
      <c r="L7" s="220">
        <v>72458</v>
      </c>
      <c r="M7" s="220">
        <v>78643</v>
      </c>
      <c r="N7" s="220">
        <v>84504</v>
      </c>
      <c r="O7" s="220">
        <v>88678</v>
      </c>
      <c r="P7" s="220">
        <v>92668</v>
      </c>
      <c r="Q7" s="220">
        <v>96641</v>
      </c>
      <c r="R7" s="220">
        <v>99595</v>
      </c>
    </row>
    <row r="8" spans="1:18" x14ac:dyDescent="0.25">
      <c r="A8" s="217" t="s">
        <v>215</v>
      </c>
      <c r="B8" s="218">
        <v>876</v>
      </c>
      <c r="C8" s="218">
        <v>4231</v>
      </c>
      <c r="D8" s="218">
        <v>7212</v>
      </c>
      <c r="E8" s="218">
        <v>11496</v>
      </c>
      <c r="F8" s="218">
        <v>13127</v>
      </c>
      <c r="G8" s="218">
        <v>14743</v>
      </c>
      <c r="H8" s="219">
        <v>17314</v>
      </c>
      <c r="I8" s="219">
        <v>20503</v>
      </c>
      <c r="J8" s="219">
        <v>23687</v>
      </c>
      <c r="K8" s="219">
        <v>26967</v>
      </c>
      <c r="L8" s="221">
        <v>30343</v>
      </c>
      <c r="M8" s="221">
        <v>33421</v>
      </c>
      <c r="N8" s="221">
        <v>45341</v>
      </c>
      <c r="O8" s="221">
        <v>54428</v>
      </c>
      <c r="P8" s="221">
        <v>64222</v>
      </c>
      <c r="Q8" s="221">
        <v>78538</v>
      </c>
      <c r="R8" s="221">
        <v>98553</v>
      </c>
    </row>
    <row r="9" spans="1:18" x14ac:dyDescent="0.25">
      <c r="A9" s="217" t="s">
        <v>238</v>
      </c>
      <c r="B9" s="218">
        <v>4726</v>
      </c>
      <c r="C9" s="218">
        <v>10442</v>
      </c>
      <c r="D9" s="218">
        <v>15318</v>
      </c>
      <c r="E9" s="218">
        <v>21178</v>
      </c>
      <c r="F9" s="218">
        <v>28739</v>
      </c>
      <c r="G9" s="218">
        <v>39176</v>
      </c>
      <c r="H9" s="219">
        <v>44482</v>
      </c>
      <c r="I9" s="219">
        <v>50254</v>
      </c>
      <c r="J9" s="219">
        <v>55896</v>
      </c>
      <c r="K9" s="219">
        <v>60559</v>
      </c>
      <c r="L9" s="221">
        <v>62660</v>
      </c>
      <c r="M9" s="221">
        <v>64462</v>
      </c>
      <c r="N9" s="221">
        <v>66111</v>
      </c>
      <c r="O9" s="221">
        <v>67811</v>
      </c>
      <c r="P9" s="221">
        <v>69339</v>
      </c>
      <c r="Q9" s="221">
        <v>71256</v>
      </c>
      <c r="R9" s="221">
        <v>73991</v>
      </c>
    </row>
    <row r="10" spans="1:18" x14ac:dyDescent="0.25">
      <c r="A10" s="217" t="s">
        <v>239</v>
      </c>
      <c r="B10" s="218">
        <v>0</v>
      </c>
      <c r="C10" s="218">
        <v>0</v>
      </c>
      <c r="D10" s="218">
        <v>0</v>
      </c>
      <c r="E10" s="218">
        <v>0</v>
      </c>
      <c r="F10" s="218">
        <v>0</v>
      </c>
      <c r="G10" s="218">
        <v>25687</v>
      </c>
      <c r="H10" s="219">
        <v>43788</v>
      </c>
      <c r="I10" s="219">
        <v>62182</v>
      </c>
      <c r="J10" s="219">
        <v>80512</v>
      </c>
      <c r="K10" s="219">
        <v>99260</v>
      </c>
      <c r="L10" s="221">
        <v>118129</v>
      </c>
      <c r="M10" s="221">
        <v>139410</v>
      </c>
      <c r="N10" s="221">
        <v>158466</v>
      </c>
      <c r="O10" s="221">
        <v>176719</v>
      </c>
      <c r="P10" s="221">
        <v>200013</v>
      </c>
      <c r="Q10" s="221">
        <v>233046</v>
      </c>
      <c r="R10" s="221">
        <v>269285</v>
      </c>
    </row>
    <row r="11" spans="1:18" x14ac:dyDescent="0.25">
      <c r="A11" s="217" t="s">
        <v>240</v>
      </c>
      <c r="B11" s="218">
        <v>0</v>
      </c>
      <c r="C11" s="218">
        <v>31</v>
      </c>
      <c r="D11" s="218">
        <v>139</v>
      </c>
      <c r="E11" s="218">
        <v>292</v>
      </c>
      <c r="F11" s="218">
        <v>558</v>
      </c>
      <c r="G11" s="218">
        <v>988</v>
      </c>
      <c r="H11" s="219">
        <v>1466</v>
      </c>
      <c r="I11" s="219">
        <v>2079</v>
      </c>
      <c r="J11" s="219">
        <v>2862</v>
      </c>
      <c r="K11" s="219">
        <v>3776</v>
      </c>
      <c r="L11" s="221">
        <v>4917</v>
      </c>
      <c r="M11" s="221">
        <v>6289</v>
      </c>
      <c r="N11" s="221">
        <v>7774</v>
      </c>
      <c r="O11" s="221">
        <v>9422</v>
      </c>
      <c r="P11" s="221">
        <v>10819</v>
      </c>
      <c r="Q11" s="221">
        <v>12609</v>
      </c>
      <c r="R11" s="221">
        <v>14648</v>
      </c>
    </row>
    <row r="12" spans="1:18" x14ac:dyDescent="0.25">
      <c r="A12" s="222" t="s">
        <v>84</v>
      </c>
      <c r="B12" s="223">
        <v>9489</v>
      </c>
      <c r="C12" s="223">
        <v>23134</v>
      </c>
      <c r="D12" s="223">
        <v>36310</v>
      </c>
      <c r="E12" s="223">
        <v>52616</v>
      </c>
      <c r="F12" s="223">
        <v>68484</v>
      </c>
      <c r="G12" s="223">
        <v>113295</v>
      </c>
      <c r="H12" s="223">
        <v>146436</v>
      </c>
      <c r="I12" s="223">
        <v>182151</v>
      </c>
      <c r="J12" s="223">
        <v>218086</v>
      </c>
      <c r="K12" s="223">
        <v>254481</v>
      </c>
      <c r="L12" s="223">
        <v>288507</v>
      </c>
      <c r="M12" s="223">
        <v>322225</v>
      </c>
      <c r="N12" s="223">
        <v>362196</v>
      </c>
      <c r="O12" s="223">
        <v>397058</v>
      </c>
      <c r="P12" s="223">
        <v>437061</v>
      </c>
      <c r="Q12" s="223">
        <v>492090</v>
      </c>
      <c r="R12" s="223">
        <v>556072</v>
      </c>
    </row>
    <row r="13" spans="1:18" x14ac:dyDescent="0.25">
      <c r="A13" s="168"/>
      <c r="B13" s="168"/>
      <c r="C13" s="194"/>
      <c r="D13" s="194"/>
      <c r="E13" s="194"/>
      <c r="F13" s="194"/>
      <c r="G13" s="194"/>
      <c r="H13" s="194"/>
      <c r="I13" s="194"/>
      <c r="J13" s="194"/>
      <c r="K13" s="194"/>
      <c r="L13" s="194"/>
      <c r="M13" s="167"/>
      <c r="N13" s="167"/>
      <c r="O13" s="167"/>
      <c r="P13" s="167"/>
      <c r="Q13" s="167"/>
    </row>
    <row r="14" spans="1:18" x14ac:dyDescent="0.25">
      <c r="A14" s="185" t="s">
        <v>94</v>
      </c>
      <c r="B14" s="185" t="s">
        <v>241</v>
      </c>
      <c r="C14" s="167"/>
      <c r="D14" s="167"/>
      <c r="E14" s="167"/>
      <c r="F14" s="167"/>
      <c r="G14" s="167"/>
      <c r="H14" s="167"/>
      <c r="I14" s="167"/>
      <c r="J14" s="167"/>
      <c r="K14" s="167"/>
      <c r="L14" s="167"/>
      <c r="M14" s="167"/>
      <c r="N14" s="167"/>
      <c r="O14" s="167"/>
      <c r="P14" s="167"/>
      <c r="Q14" s="167"/>
    </row>
    <row r="15" spans="1:18" x14ac:dyDescent="0.25">
      <c r="A15" s="185" t="s">
        <v>94</v>
      </c>
      <c r="B15" s="185" t="s">
        <v>242</v>
      </c>
      <c r="C15" s="167"/>
      <c r="D15" s="167"/>
      <c r="E15" s="167"/>
      <c r="F15" s="167"/>
      <c r="G15" s="167"/>
      <c r="H15" s="167"/>
      <c r="I15" s="167"/>
      <c r="J15" s="167"/>
      <c r="K15" s="167"/>
      <c r="L15" s="167"/>
      <c r="M15" s="167"/>
      <c r="N15" s="167"/>
      <c r="O15" s="167"/>
      <c r="P15" s="167"/>
      <c r="Q15" s="167"/>
    </row>
    <row r="16" spans="1:18" x14ac:dyDescent="0.25">
      <c r="A16" s="185" t="s">
        <v>104</v>
      </c>
      <c r="B16" s="185" t="s">
        <v>165</v>
      </c>
      <c r="C16" s="167"/>
      <c r="D16" s="167"/>
      <c r="E16" s="167"/>
      <c r="F16" s="167"/>
      <c r="G16" s="167"/>
      <c r="H16" s="167"/>
      <c r="I16" s="167"/>
      <c r="J16" s="167"/>
      <c r="K16" s="167"/>
      <c r="L16" s="167"/>
      <c r="M16" s="167"/>
      <c r="N16" s="167"/>
      <c r="O16" s="167"/>
      <c r="P16" s="167"/>
      <c r="Q16" s="167"/>
    </row>
    <row r="17" spans="1:17" x14ac:dyDescent="0.25">
      <c r="A17" s="167"/>
      <c r="B17" s="167"/>
      <c r="C17" s="167"/>
      <c r="D17" s="167"/>
      <c r="E17" s="167"/>
      <c r="F17" s="167"/>
      <c r="G17" s="167"/>
      <c r="H17" s="167"/>
      <c r="I17" s="167"/>
      <c r="J17" s="167"/>
      <c r="K17" s="167"/>
      <c r="L17" s="167"/>
      <c r="M17" s="167"/>
      <c r="N17" s="167"/>
      <c r="O17" s="167"/>
      <c r="P17" s="167"/>
      <c r="Q17" s="167"/>
    </row>
    <row r="18" spans="1:17" x14ac:dyDescent="0.25">
      <c r="A18" s="167"/>
      <c r="B18" s="167"/>
      <c r="C18" s="167"/>
      <c r="D18" s="167"/>
      <c r="E18" s="167"/>
      <c r="F18" s="167"/>
      <c r="G18" s="167"/>
      <c r="H18" s="167"/>
      <c r="I18" s="167"/>
      <c r="J18" s="167"/>
      <c r="K18" s="167"/>
      <c r="L18" s="167"/>
      <c r="M18" s="167"/>
      <c r="N18" s="167"/>
      <c r="O18" s="167"/>
      <c r="P18" s="167"/>
      <c r="Q18" s="167"/>
    </row>
    <row r="19" spans="1:17" x14ac:dyDescent="0.25">
      <c r="A19" s="186" t="s">
        <v>88</v>
      </c>
      <c r="B19" s="167"/>
      <c r="C19" s="167"/>
      <c r="D19" s="167"/>
      <c r="E19" s="167"/>
      <c r="F19" s="167"/>
      <c r="G19" s="167"/>
      <c r="H19" s="167"/>
      <c r="I19" s="167"/>
      <c r="J19" s="167"/>
      <c r="K19" s="167"/>
      <c r="L19" s="167"/>
      <c r="M19" s="167"/>
      <c r="N19" s="167"/>
      <c r="O19" s="167"/>
      <c r="P19" s="167"/>
      <c r="Q19" s="167"/>
    </row>
  </sheetData>
  <mergeCells count="1">
    <mergeCell ref="A1:Q1"/>
  </mergeCells>
  <hyperlinks>
    <hyperlink ref="A19" location="Menu!A1" display="Return" xr:uid="{87E9174B-A3E9-460A-B128-099A4F0BEC01}"/>
  </hyperlinks>
  <pageMargins left="0.7" right="0.7" top="0.75" bottom="0.75" header="0.3" footer="0.3"/>
  <pageSetup paperSize="9" orientation="portrait" r:id="rId1"/>
  <headerFooter>
    <oddHeader>&amp;C&amp;"Verdana"&amp;10&amp;K000000[IN CONFIDENCE]&amp;1#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3E5BA-325A-4E90-BC5D-85973333F2CE}">
  <dimension ref="A1:I12"/>
  <sheetViews>
    <sheetView showGridLines="0" workbookViewId="0"/>
  </sheetViews>
  <sheetFormatPr defaultRowHeight="15" x14ac:dyDescent="0.25"/>
  <cols>
    <col min="1" max="1" width="24.28515625" bestFit="1" customWidth="1"/>
    <col min="2" max="3" width="12" bestFit="1" customWidth="1"/>
    <col min="4" max="4" width="12" customWidth="1"/>
  </cols>
  <sheetData>
    <row r="1" spans="1:9" ht="18" x14ac:dyDescent="0.3">
      <c r="A1" s="97" t="s">
        <v>243</v>
      </c>
      <c r="B1" s="133"/>
      <c r="C1" s="133"/>
      <c r="D1" s="133"/>
      <c r="E1" s="133"/>
      <c r="F1" s="133"/>
      <c r="G1" s="133"/>
      <c r="H1" s="133"/>
      <c r="I1" s="133"/>
    </row>
    <row r="2" spans="1:9" x14ac:dyDescent="0.25">
      <c r="A2" s="133"/>
      <c r="B2" s="133"/>
      <c r="C2" s="133"/>
      <c r="D2" s="133"/>
      <c r="E2" s="133"/>
      <c r="F2" s="133"/>
      <c r="G2" s="133"/>
      <c r="H2" s="133"/>
      <c r="I2" s="133"/>
    </row>
    <row r="3" spans="1:9" ht="14.65" customHeight="1" x14ac:dyDescent="0.25">
      <c r="A3" s="49" t="s">
        <v>244</v>
      </c>
      <c r="B3" s="49">
        <v>44713</v>
      </c>
      <c r="C3" s="49">
        <v>45078</v>
      </c>
      <c r="D3" s="49">
        <v>45444</v>
      </c>
      <c r="E3" s="133"/>
      <c r="F3" s="133"/>
      <c r="G3" s="133"/>
      <c r="H3" s="133"/>
      <c r="I3" s="133"/>
    </row>
    <row r="4" spans="1:9" x14ac:dyDescent="0.25">
      <c r="A4" s="135" t="s">
        <v>245</v>
      </c>
      <c r="B4" s="136">
        <v>17</v>
      </c>
      <c r="C4" s="137">
        <v>19</v>
      </c>
      <c r="D4" s="137">
        <v>18</v>
      </c>
      <c r="E4" s="133"/>
      <c r="F4" s="133"/>
      <c r="G4" s="133"/>
      <c r="H4" s="133"/>
      <c r="I4" s="133"/>
    </row>
    <row r="5" spans="1:9" x14ac:dyDescent="0.25">
      <c r="A5" s="135" t="s">
        <v>246</v>
      </c>
      <c r="B5" s="136">
        <v>11</v>
      </c>
      <c r="C5" s="137">
        <v>10</v>
      </c>
      <c r="D5" s="137">
        <v>10</v>
      </c>
      <c r="E5" s="133"/>
      <c r="F5" s="133"/>
      <c r="G5" s="133"/>
      <c r="H5" s="133"/>
      <c r="I5" s="133"/>
    </row>
    <row r="6" spans="1:9" x14ac:dyDescent="0.25">
      <c r="A6" s="135" t="s">
        <v>247</v>
      </c>
      <c r="B6" s="136">
        <v>10</v>
      </c>
      <c r="C6" s="137">
        <v>10</v>
      </c>
      <c r="D6" s="137">
        <v>11</v>
      </c>
      <c r="E6" s="133"/>
      <c r="F6" s="133"/>
      <c r="G6" s="133"/>
      <c r="H6" s="133"/>
      <c r="I6" s="133"/>
    </row>
    <row r="7" spans="1:9" x14ac:dyDescent="0.25">
      <c r="A7" s="133"/>
      <c r="B7" s="133"/>
      <c r="C7" s="133"/>
      <c r="D7" s="133"/>
      <c r="E7" s="133"/>
      <c r="F7" s="133"/>
      <c r="G7" s="133"/>
      <c r="H7" s="133"/>
      <c r="I7" s="133"/>
    </row>
    <row r="8" spans="1:9" x14ac:dyDescent="0.25">
      <c r="A8" s="63" t="s">
        <v>94</v>
      </c>
      <c r="B8" s="63" t="s">
        <v>241</v>
      </c>
      <c r="C8" s="133"/>
      <c r="D8" s="133"/>
      <c r="E8" s="133"/>
      <c r="F8" s="133"/>
      <c r="G8" s="133"/>
      <c r="H8" s="133"/>
      <c r="I8" s="133"/>
    </row>
    <row r="9" spans="1:9" x14ac:dyDescent="0.25">
      <c r="A9" s="63" t="s">
        <v>104</v>
      </c>
      <c r="B9" s="63" t="s">
        <v>165</v>
      </c>
      <c r="C9" s="133"/>
      <c r="D9" s="133"/>
      <c r="E9" s="133"/>
      <c r="F9" s="133"/>
      <c r="G9" s="133"/>
      <c r="H9" s="133"/>
      <c r="I9" s="133"/>
    </row>
    <row r="10" spans="1:9" x14ac:dyDescent="0.25">
      <c r="A10" s="63"/>
      <c r="B10" s="63"/>
      <c r="C10" s="133"/>
      <c r="D10" s="133"/>
      <c r="E10" s="133"/>
      <c r="F10" s="133"/>
      <c r="G10" s="133"/>
      <c r="H10" s="133"/>
      <c r="I10" s="133"/>
    </row>
    <row r="11" spans="1:9" x14ac:dyDescent="0.25">
      <c r="A11" s="133"/>
      <c r="B11" s="133"/>
      <c r="C11" s="133"/>
      <c r="D11" s="133"/>
      <c r="E11" s="133"/>
      <c r="F11" s="133"/>
      <c r="G11" s="133"/>
      <c r="H11" s="133"/>
      <c r="I11" s="133"/>
    </row>
    <row r="12" spans="1:9" x14ac:dyDescent="0.25">
      <c r="A12" s="67" t="s">
        <v>88</v>
      </c>
      <c r="B12" s="133"/>
      <c r="C12" s="133"/>
      <c r="D12" s="133"/>
      <c r="E12" s="133"/>
      <c r="F12" s="133"/>
      <c r="G12" s="133"/>
      <c r="H12" s="133"/>
      <c r="I12" s="133"/>
    </row>
  </sheetData>
  <hyperlinks>
    <hyperlink ref="A12" location="Menu!A1" display="Return" xr:uid="{A9A49E3B-AEB7-40FB-AB97-7CC827833AA7}"/>
  </hyperlinks>
  <pageMargins left="0.7" right="0.7" top="0.75" bottom="0.75" header="0.3" footer="0.3"/>
  <pageSetup paperSize="9" orientation="portrait" r:id="rId1"/>
  <headerFooter>
    <oddHeader>&amp;C&amp;"Verdana"&amp;10&amp;K000000[IN CONFIDENCE]&amp;1#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7F89A-D2B8-42CF-B1C5-5E948FA758E8}">
  <dimension ref="A1:N18"/>
  <sheetViews>
    <sheetView showGridLines="0" zoomScaleNormal="100" workbookViewId="0">
      <selection sqref="A1:M1"/>
    </sheetView>
  </sheetViews>
  <sheetFormatPr defaultColWidth="9" defaultRowHeight="15" x14ac:dyDescent="0.25"/>
  <cols>
    <col min="1" max="1" width="24" style="133" customWidth="1"/>
    <col min="2" max="8" width="16.28515625" style="133" customWidth="1"/>
    <col min="9" max="12" width="18" style="133" customWidth="1"/>
    <col min="13" max="14" width="17.85546875" style="133" customWidth="1"/>
    <col min="15" max="16384" width="9" style="133"/>
  </cols>
  <sheetData>
    <row r="1" spans="1:14" ht="17.100000000000001" customHeight="1" x14ac:dyDescent="0.3">
      <c r="A1" s="282" t="s">
        <v>248</v>
      </c>
      <c r="B1" s="282"/>
      <c r="C1" s="282"/>
      <c r="D1" s="282"/>
      <c r="E1" s="282"/>
      <c r="F1" s="282"/>
      <c r="G1" s="282"/>
      <c r="H1" s="282"/>
      <c r="I1" s="282"/>
      <c r="J1" s="282"/>
      <c r="K1" s="282"/>
      <c r="L1" s="282"/>
      <c r="M1" s="282"/>
    </row>
    <row r="3" spans="1:14" x14ac:dyDescent="0.25">
      <c r="A3" s="144" t="s">
        <v>167</v>
      </c>
      <c r="B3" s="144"/>
      <c r="C3" s="132"/>
      <c r="D3" s="132"/>
      <c r="E3" s="132"/>
      <c r="F3" s="132"/>
      <c r="G3" s="132"/>
      <c r="H3" s="132"/>
      <c r="I3" s="132"/>
      <c r="J3" s="132"/>
      <c r="K3" s="132"/>
      <c r="L3" s="132"/>
    </row>
    <row r="4" spans="1:14" x14ac:dyDescent="0.25">
      <c r="A4" s="134" t="s">
        <v>249</v>
      </c>
      <c r="B4" s="134"/>
      <c r="C4" s="132"/>
      <c r="D4" s="132"/>
      <c r="E4" s="132"/>
      <c r="F4" s="132"/>
      <c r="G4" s="132"/>
      <c r="H4" s="132"/>
      <c r="I4" s="132"/>
      <c r="J4" s="132"/>
      <c r="K4" s="132"/>
      <c r="L4" s="132"/>
    </row>
    <row r="5" spans="1:14" x14ac:dyDescent="0.25">
      <c r="A5" s="134" t="s">
        <v>250</v>
      </c>
      <c r="B5" s="134"/>
      <c r="C5" s="132"/>
      <c r="D5" s="132"/>
      <c r="E5" s="132"/>
      <c r="F5" s="132"/>
      <c r="G5" s="132"/>
      <c r="H5" s="132"/>
      <c r="I5" s="132"/>
      <c r="J5" s="132"/>
      <c r="K5" s="132"/>
      <c r="L5" s="132"/>
    </row>
    <row r="6" spans="1:14" x14ac:dyDescent="0.25">
      <c r="A6" s="134" t="s">
        <v>251</v>
      </c>
      <c r="B6" s="132"/>
      <c r="C6" s="132"/>
      <c r="D6" s="132"/>
      <c r="E6" s="132"/>
      <c r="F6" s="132"/>
      <c r="G6" s="132"/>
      <c r="H6" s="132"/>
      <c r="I6" s="132"/>
      <c r="J6" s="132"/>
      <c r="K6" s="132"/>
      <c r="L6" s="132"/>
    </row>
    <row r="7" spans="1:14" x14ac:dyDescent="0.25">
      <c r="A7" s="132"/>
      <c r="B7" s="132"/>
      <c r="C7" s="132"/>
      <c r="D7" s="132"/>
      <c r="E7" s="132"/>
      <c r="F7" s="132"/>
      <c r="G7" s="132"/>
      <c r="H7" s="132"/>
      <c r="I7" s="132"/>
      <c r="J7" s="132"/>
      <c r="K7" s="132"/>
      <c r="L7" s="132"/>
    </row>
    <row r="8" spans="1:14" x14ac:dyDescent="0.25">
      <c r="A8" s="49" t="s">
        <v>252</v>
      </c>
      <c r="B8" s="138">
        <v>2012</v>
      </c>
      <c r="C8" s="138">
        <v>2013</v>
      </c>
      <c r="D8" s="138">
        <v>2014</v>
      </c>
      <c r="E8" s="138">
        <v>2015</v>
      </c>
      <c r="F8" s="138">
        <v>2016</v>
      </c>
      <c r="G8" s="138">
        <v>2017</v>
      </c>
      <c r="H8" s="138">
        <v>2018</v>
      </c>
      <c r="I8" s="138">
        <v>2019</v>
      </c>
      <c r="J8" s="138">
        <v>2020</v>
      </c>
      <c r="K8" s="138">
        <v>2021</v>
      </c>
      <c r="L8" s="138">
        <v>2022</v>
      </c>
      <c r="M8" s="138">
        <v>2023</v>
      </c>
      <c r="N8" s="138">
        <v>2024</v>
      </c>
    </row>
    <row r="9" spans="1:14" x14ac:dyDescent="0.25">
      <c r="A9" s="139" t="s">
        <v>160</v>
      </c>
      <c r="B9" s="140">
        <v>22937355</v>
      </c>
      <c r="C9" s="140">
        <v>23121045</v>
      </c>
      <c r="D9" s="140">
        <v>30356191</v>
      </c>
      <c r="E9" s="140">
        <v>41094146</v>
      </c>
      <c r="F9" s="140">
        <v>59359456</v>
      </c>
      <c r="G9" s="140">
        <v>69912917</v>
      </c>
      <c r="H9" s="141">
        <v>95315908</v>
      </c>
      <c r="I9" s="141">
        <v>104468795</v>
      </c>
      <c r="J9" s="141">
        <v>125315691.26000001</v>
      </c>
      <c r="K9" s="141">
        <v>147931655.44</v>
      </c>
      <c r="L9" s="141">
        <v>104424962.75</v>
      </c>
      <c r="M9" s="141">
        <v>172964952.63999999</v>
      </c>
      <c r="N9" s="141">
        <v>300514800.52999997</v>
      </c>
    </row>
    <row r="10" spans="1:14" x14ac:dyDescent="0.25">
      <c r="A10" s="139" t="s">
        <v>253</v>
      </c>
      <c r="B10" s="140">
        <v>62720139</v>
      </c>
      <c r="C10" s="140">
        <v>123409752</v>
      </c>
      <c r="D10" s="140">
        <v>158971577</v>
      </c>
      <c r="E10" s="140">
        <v>257834017</v>
      </c>
      <c r="F10" s="140">
        <v>494988786</v>
      </c>
      <c r="G10" s="140">
        <v>601479266</v>
      </c>
      <c r="H10" s="141">
        <v>712480762</v>
      </c>
      <c r="I10" s="141">
        <v>986882420</v>
      </c>
      <c r="J10" s="141">
        <v>1114602261.46</v>
      </c>
      <c r="K10" s="141">
        <v>1624992168.49</v>
      </c>
      <c r="L10" s="141">
        <v>1249781395.6700001</v>
      </c>
      <c r="M10" s="141">
        <v>974662806.03999996</v>
      </c>
      <c r="N10" s="141">
        <v>1372694348.21</v>
      </c>
    </row>
    <row r="11" spans="1:14" x14ac:dyDescent="0.25">
      <c r="A11" s="142" t="s">
        <v>84</v>
      </c>
      <c r="B11" s="143">
        <v>85657494</v>
      </c>
      <c r="C11" s="143">
        <v>146530797</v>
      </c>
      <c r="D11" s="143">
        <v>189327768</v>
      </c>
      <c r="E11" s="143">
        <v>298928163</v>
      </c>
      <c r="F11" s="143">
        <v>554348242</v>
      </c>
      <c r="G11" s="143">
        <v>671392183</v>
      </c>
      <c r="H11" s="143">
        <v>807796670</v>
      </c>
      <c r="I11" s="143">
        <v>1091351215</v>
      </c>
      <c r="J11" s="143">
        <v>1239917952.72</v>
      </c>
      <c r="K11" s="143">
        <v>1772923823.9300001</v>
      </c>
      <c r="L11" s="143">
        <v>1354206358.4200001</v>
      </c>
      <c r="M11" s="143">
        <v>1147627758.6799998</v>
      </c>
      <c r="N11" s="143">
        <v>1673209148.74</v>
      </c>
    </row>
    <row r="12" spans="1:14" x14ac:dyDescent="0.25">
      <c r="A12" s="134"/>
      <c r="B12" s="134"/>
      <c r="C12" s="132"/>
      <c r="D12" s="132"/>
      <c r="E12" s="132"/>
      <c r="F12" s="132"/>
      <c r="G12" s="132"/>
      <c r="H12" s="132"/>
      <c r="I12" s="132"/>
      <c r="J12" s="132"/>
      <c r="K12" s="132"/>
      <c r="L12" s="132"/>
    </row>
    <row r="13" spans="1:14" x14ac:dyDescent="0.25">
      <c r="A13" s="63" t="s">
        <v>94</v>
      </c>
      <c r="B13" s="63" t="s">
        <v>241</v>
      </c>
    </row>
    <row r="14" spans="1:14" x14ac:dyDescent="0.25">
      <c r="A14" s="63" t="s">
        <v>94</v>
      </c>
      <c r="B14" s="63" t="s">
        <v>254</v>
      </c>
    </row>
    <row r="15" spans="1:14" x14ac:dyDescent="0.25">
      <c r="A15" s="63" t="s">
        <v>104</v>
      </c>
      <c r="B15" s="63" t="s">
        <v>165</v>
      </c>
    </row>
    <row r="18" spans="1:1" x14ac:dyDescent="0.25">
      <c r="A18" s="67" t="s">
        <v>88</v>
      </c>
    </row>
  </sheetData>
  <mergeCells count="1">
    <mergeCell ref="A1:M1"/>
  </mergeCells>
  <hyperlinks>
    <hyperlink ref="A18" location="Menu!A1" display="Return" xr:uid="{747DBA61-A491-466E-B757-EB7CFEEC0484}"/>
  </hyperlinks>
  <pageMargins left="0.7" right="0.7" top="0.75" bottom="0.75" header="0.3" footer="0.3"/>
  <pageSetup paperSize="9" orientation="portrait" r:id="rId1"/>
  <headerFooter>
    <oddHeader>&amp;C&amp;"Verdana"&amp;10&amp;K000000[IN CONFIDENCE]&amp;1#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F9B84-96FF-4DFC-85FC-6B9CB3290184}">
  <dimension ref="A1:K32"/>
  <sheetViews>
    <sheetView showGridLines="0" workbookViewId="0">
      <selection sqref="A1:H1"/>
    </sheetView>
  </sheetViews>
  <sheetFormatPr defaultColWidth="9" defaultRowHeight="15" x14ac:dyDescent="0.25"/>
  <cols>
    <col min="1" max="1" width="24" style="133" customWidth="1"/>
    <col min="2" max="11" width="20.28515625" style="133" customWidth="1"/>
    <col min="12" max="16384" width="9" style="133"/>
  </cols>
  <sheetData>
    <row r="1" spans="1:11" ht="17.25" customHeight="1" x14ac:dyDescent="0.3">
      <c r="A1" s="282" t="s">
        <v>255</v>
      </c>
      <c r="B1" s="282"/>
      <c r="C1" s="282"/>
      <c r="D1" s="282"/>
      <c r="E1" s="282"/>
      <c r="F1" s="282"/>
      <c r="G1" s="282"/>
      <c r="H1" s="282"/>
      <c r="I1" s="161"/>
      <c r="J1" s="161"/>
    </row>
    <row r="3" spans="1:11" ht="37.5" customHeight="1" x14ac:dyDescent="0.25">
      <c r="B3" s="284">
        <v>2020</v>
      </c>
      <c r="C3" s="286"/>
      <c r="D3" s="284">
        <v>2021</v>
      </c>
      <c r="E3" s="286"/>
      <c r="F3" s="284">
        <v>2022</v>
      </c>
      <c r="G3" s="286"/>
      <c r="H3" s="284">
        <v>2023</v>
      </c>
      <c r="I3" s="286"/>
      <c r="J3" s="284">
        <v>2024</v>
      </c>
      <c r="K3" s="285"/>
    </row>
    <row r="4" spans="1:11" ht="27" x14ac:dyDescent="0.25">
      <c r="A4" s="49" t="s">
        <v>203</v>
      </c>
      <c r="B4" s="145" t="s">
        <v>256</v>
      </c>
      <c r="C4" s="146" t="s">
        <v>257</v>
      </c>
      <c r="D4" s="145" t="s">
        <v>256</v>
      </c>
      <c r="E4" s="146" t="s">
        <v>257</v>
      </c>
      <c r="F4" s="145" t="s">
        <v>256</v>
      </c>
      <c r="G4" s="146" t="s">
        <v>257</v>
      </c>
      <c r="H4" s="145" t="s">
        <v>256</v>
      </c>
      <c r="I4" s="146" t="s">
        <v>257</v>
      </c>
      <c r="J4" s="147" t="s">
        <v>258</v>
      </c>
      <c r="K4" s="147" t="s">
        <v>259</v>
      </c>
    </row>
    <row r="5" spans="1:11" x14ac:dyDescent="0.25">
      <c r="A5" s="148" t="s">
        <v>204</v>
      </c>
      <c r="B5" s="149">
        <v>50555300</v>
      </c>
      <c r="C5" s="149">
        <v>341369500</v>
      </c>
      <c r="D5" s="149">
        <v>59101000</v>
      </c>
      <c r="E5" s="149">
        <v>558480500</v>
      </c>
      <c r="F5" s="150">
        <v>36789100</v>
      </c>
      <c r="G5" s="149">
        <v>418662400</v>
      </c>
      <c r="H5" s="150">
        <v>72746900</v>
      </c>
      <c r="I5" s="149">
        <v>344071300</v>
      </c>
      <c r="J5" s="149">
        <v>132346200</v>
      </c>
      <c r="K5" s="151">
        <v>474699500</v>
      </c>
    </row>
    <row r="6" spans="1:11" x14ac:dyDescent="0.25">
      <c r="A6" s="148" t="s">
        <v>260</v>
      </c>
      <c r="B6" s="149">
        <v>6413300</v>
      </c>
      <c r="C6" s="149">
        <v>62909300</v>
      </c>
      <c r="D6" s="149">
        <v>8346000</v>
      </c>
      <c r="E6" s="149">
        <v>80182600</v>
      </c>
      <c r="F6" s="150">
        <v>6749900</v>
      </c>
      <c r="G6" s="149">
        <v>64433000</v>
      </c>
      <c r="H6" s="150">
        <v>10565200</v>
      </c>
      <c r="I6" s="149">
        <v>50590700</v>
      </c>
      <c r="J6" s="149">
        <v>17467000</v>
      </c>
      <c r="K6" s="151">
        <v>79475500</v>
      </c>
    </row>
    <row r="7" spans="1:11" x14ac:dyDescent="0.25">
      <c r="A7" s="148" t="s">
        <v>206</v>
      </c>
      <c r="B7" s="149">
        <v>14755000</v>
      </c>
      <c r="C7" s="149">
        <v>179369900</v>
      </c>
      <c r="D7" s="149">
        <v>16828700</v>
      </c>
      <c r="E7" s="149">
        <v>245915200</v>
      </c>
      <c r="F7" s="150">
        <v>12122700</v>
      </c>
      <c r="G7" s="149">
        <v>183042400</v>
      </c>
      <c r="H7" s="150">
        <v>18091700</v>
      </c>
      <c r="I7" s="149">
        <v>146283700</v>
      </c>
      <c r="J7" s="149">
        <v>29190500</v>
      </c>
      <c r="K7" s="151">
        <v>198780800</v>
      </c>
    </row>
    <row r="8" spans="1:11" x14ac:dyDescent="0.25">
      <c r="A8" s="148" t="s">
        <v>208</v>
      </c>
      <c r="B8" s="149">
        <v>1100700</v>
      </c>
      <c r="C8" s="149">
        <v>7557400</v>
      </c>
      <c r="D8" s="149">
        <v>1081900</v>
      </c>
      <c r="E8" s="149">
        <v>9863800</v>
      </c>
      <c r="F8" s="150">
        <v>850900</v>
      </c>
      <c r="G8" s="149">
        <v>9268700</v>
      </c>
      <c r="H8" s="150">
        <v>1705200</v>
      </c>
      <c r="I8" s="149">
        <v>7476500</v>
      </c>
      <c r="J8" s="149">
        <v>3017700</v>
      </c>
      <c r="K8" s="151">
        <v>11077600</v>
      </c>
    </row>
    <row r="9" spans="1:11" x14ac:dyDescent="0.25">
      <c r="A9" s="148" t="s">
        <v>209</v>
      </c>
      <c r="B9" s="149">
        <v>3828000</v>
      </c>
      <c r="C9" s="149">
        <v>32172000</v>
      </c>
      <c r="D9" s="149">
        <v>4073900</v>
      </c>
      <c r="E9" s="149">
        <v>40114500</v>
      </c>
      <c r="F9" s="150">
        <v>3331000</v>
      </c>
      <c r="G9" s="149">
        <v>35018200</v>
      </c>
      <c r="H9" s="150">
        <v>7492600</v>
      </c>
      <c r="I9" s="149">
        <v>28135200</v>
      </c>
      <c r="J9" s="149">
        <v>10316900</v>
      </c>
      <c r="K9" s="151">
        <v>45703100</v>
      </c>
    </row>
    <row r="10" spans="1:11" x14ac:dyDescent="0.25">
      <c r="A10" s="148" t="s">
        <v>261</v>
      </c>
      <c r="B10" s="149">
        <v>4654400</v>
      </c>
      <c r="C10" s="149">
        <v>51132000</v>
      </c>
      <c r="D10" s="149">
        <v>5334400</v>
      </c>
      <c r="E10" s="149">
        <v>62459400</v>
      </c>
      <c r="F10" s="150">
        <v>5008400</v>
      </c>
      <c r="G10" s="149">
        <v>50253900</v>
      </c>
      <c r="H10" s="150">
        <v>7684800</v>
      </c>
      <c r="I10" s="149">
        <v>44189200</v>
      </c>
      <c r="J10" s="149">
        <v>14077600</v>
      </c>
      <c r="K10" s="151">
        <v>62908600</v>
      </c>
    </row>
    <row r="11" spans="1:11" x14ac:dyDescent="0.25">
      <c r="A11" s="148" t="s">
        <v>211</v>
      </c>
      <c r="B11" s="149">
        <v>674500</v>
      </c>
      <c r="C11" s="149">
        <v>9703200</v>
      </c>
      <c r="D11" s="149">
        <v>1167300</v>
      </c>
      <c r="E11" s="149">
        <v>12679500</v>
      </c>
      <c r="F11" s="150">
        <v>1049900</v>
      </c>
      <c r="G11" s="149">
        <v>9531500</v>
      </c>
      <c r="H11" s="150">
        <v>1484200</v>
      </c>
      <c r="I11" s="149">
        <v>6316300</v>
      </c>
      <c r="J11" s="149">
        <v>1982700</v>
      </c>
      <c r="K11" s="151">
        <v>10345800</v>
      </c>
    </row>
    <row r="12" spans="1:11" x14ac:dyDescent="0.25">
      <c r="A12" s="148" t="s">
        <v>212</v>
      </c>
      <c r="B12" s="149">
        <v>580900</v>
      </c>
      <c r="C12" s="149">
        <v>10362000</v>
      </c>
      <c r="D12" s="149">
        <v>870500</v>
      </c>
      <c r="E12" s="149">
        <v>15352300</v>
      </c>
      <c r="F12" s="150">
        <v>609300</v>
      </c>
      <c r="G12" s="149">
        <v>11260200</v>
      </c>
      <c r="H12" s="150">
        <v>926600</v>
      </c>
      <c r="I12" s="149">
        <v>9801100</v>
      </c>
      <c r="J12" s="149">
        <v>2101700</v>
      </c>
      <c r="K12" s="151">
        <v>11543200</v>
      </c>
    </row>
    <row r="13" spans="1:11" x14ac:dyDescent="0.25">
      <c r="A13" s="148" t="s">
        <v>213</v>
      </c>
      <c r="B13" s="149">
        <v>3892600</v>
      </c>
      <c r="C13" s="149">
        <v>27810400</v>
      </c>
      <c r="D13" s="149">
        <v>4945800</v>
      </c>
      <c r="E13" s="149">
        <v>36598300</v>
      </c>
      <c r="F13" s="150">
        <v>3971600</v>
      </c>
      <c r="G13" s="149">
        <v>29872200</v>
      </c>
      <c r="H13" s="150">
        <v>7019600</v>
      </c>
      <c r="I13" s="149">
        <v>22059300</v>
      </c>
      <c r="J13" s="149">
        <v>10958300</v>
      </c>
      <c r="K13" s="151">
        <v>32847400</v>
      </c>
    </row>
    <row r="14" spans="1:11" x14ac:dyDescent="0.25">
      <c r="A14" s="148" t="s">
        <v>214</v>
      </c>
      <c r="B14" s="149">
        <v>3364400</v>
      </c>
      <c r="C14" s="149">
        <v>39342600</v>
      </c>
      <c r="D14" s="149">
        <v>3670400</v>
      </c>
      <c r="E14" s="149">
        <v>62237200</v>
      </c>
      <c r="F14" s="150">
        <v>3145000</v>
      </c>
      <c r="G14" s="149">
        <v>49976500</v>
      </c>
      <c r="H14" s="150">
        <v>4961200</v>
      </c>
      <c r="I14" s="149">
        <v>43049200</v>
      </c>
      <c r="J14" s="149">
        <v>7318300</v>
      </c>
      <c r="K14" s="151">
        <v>63537900</v>
      </c>
    </row>
    <row r="15" spans="1:11" x14ac:dyDescent="0.25">
      <c r="A15" s="148" t="s">
        <v>216</v>
      </c>
      <c r="B15" s="149">
        <v>1771600</v>
      </c>
      <c r="C15" s="149">
        <v>19970600</v>
      </c>
      <c r="D15" s="149">
        <v>2181200</v>
      </c>
      <c r="E15" s="149">
        <v>28496900</v>
      </c>
      <c r="F15" s="150">
        <v>1721700</v>
      </c>
      <c r="G15" s="149">
        <v>22625300</v>
      </c>
      <c r="H15" s="150">
        <v>2556200</v>
      </c>
      <c r="I15" s="149">
        <v>19766700</v>
      </c>
      <c r="J15" s="149">
        <v>3831900</v>
      </c>
      <c r="K15" s="151">
        <v>26469700</v>
      </c>
    </row>
    <row r="16" spans="1:11" x14ac:dyDescent="0.25">
      <c r="A16" s="148" t="s">
        <v>217</v>
      </c>
      <c r="B16" s="149">
        <v>2254800</v>
      </c>
      <c r="C16" s="149">
        <v>23395600</v>
      </c>
      <c r="D16" s="149">
        <v>2910500</v>
      </c>
      <c r="E16" s="149">
        <v>30970700</v>
      </c>
      <c r="F16" s="150">
        <v>2446200</v>
      </c>
      <c r="G16" s="149">
        <v>24540600</v>
      </c>
      <c r="H16" s="150">
        <v>3891100</v>
      </c>
      <c r="I16" s="149">
        <v>20044800</v>
      </c>
      <c r="J16" s="149">
        <v>6333200</v>
      </c>
      <c r="K16" s="151">
        <v>28300500</v>
      </c>
    </row>
    <row r="17" spans="1:11" x14ac:dyDescent="0.25">
      <c r="A17" s="148" t="s">
        <v>218</v>
      </c>
      <c r="B17" s="149">
        <v>626600</v>
      </c>
      <c r="C17" s="149">
        <v>10521100</v>
      </c>
      <c r="D17" s="149">
        <v>863700</v>
      </c>
      <c r="E17" s="149">
        <v>13791200</v>
      </c>
      <c r="F17" s="150">
        <v>660500</v>
      </c>
      <c r="G17" s="149">
        <v>10147500</v>
      </c>
      <c r="H17" s="150">
        <v>1307900</v>
      </c>
      <c r="I17" s="149">
        <v>8998700</v>
      </c>
      <c r="J17" s="149">
        <v>1873000</v>
      </c>
      <c r="K17" s="151">
        <v>12357200</v>
      </c>
    </row>
    <row r="18" spans="1:11" x14ac:dyDescent="0.25">
      <c r="A18" s="148" t="s">
        <v>219</v>
      </c>
      <c r="B18" s="149">
        <v>10388700</v>
      </c>
      <c r="C18" s="149">
        <v>107804000</v>
      </c>
      <c r="D18" s="149">
        <v>13551900</v>
      </c>
      <c r="E18" s="149">
        <v>138246400</v>
      </c>
      <c r="F18" s="150">
        <v>9576500</v>
      </c>
      <c r="G18" s="149">
        <v>102831200</v>
      </c>
      <c r="H18" s="150">
        <v>15615300</v>
      </c>
      <c r="I18" s="149">
        <v>84083000</v>
      </c>
      <c r="J18" s="149">
        <v>28116800</v>
      </c>
      <c r="K18" s="151">
        <v>121546300</v>
      </c>
    </row>
    <row r="19" spans="1:11" x14ac:dyDescent="0.25">
      <c r="A19" s="148" t="s">
        <v>220</v>
      </c>
      <c r="B19" s="149">
        <v>9223100</v>
      </c>
      <c r="C19" s="149">
        <v>123722500</v>
      </c>
      <c r="D19" s="149">
        <v>11941100</v>
      </c>
      <c r="E19" s="149">
        <v>180038100</v>
      </c>
      <c r="F19" s="150">
        <v>8959400</v>
      </c>
      <c r="G19" s="149">
        <v>145758800</v>
      </c>
      <c r="H19" s="150">
        <v>13899700</v>
      </c>
      <c r="I19" s="149">
        <v>129340000</v>
      </c>
      <c r="J19" s="149">
        <v>26484400</v>
      </c>
      <c r="K19" s="151">
        <v>178462600</v>
      </c>
    </row>
    <row r="20" spans="1:11" x14ac:dyDescent="0.25">
      <c r="A20" s="148" t="s">
        <v>221</v>
      </c>
      <c r="B20" s="149">
        <v>514700</v>
      </c>
      <c r="C20" s="149">
        <v>7289100</v>
      </c>
      <c r="D20" s="149">
        <v>809000</v>
      </c>
      <c r="E20" s="149">
        <v>10178800</v>
      </c>
      <c r="F20" s="150">
        <v>489300</v>
      </c>
      <c r="G20" s="149">
        <v>8494200</v>
      </c>
      <c r="H20" s="150">
        <v>682000</v>
      </c>
      <c r="I20" s="149">
        <v>6973300</v>
      </c>
      <c r="J20" s="149">
        <v>1358700</v>
      </c>
      <c r="K20" s="151">
        <v>7637300</v>
      </c>
    </row>
    <row r="21" spans="1:11" x14ac:dyDescent="0.25">
      <c r="A21" s="152" t="s">
        <v>215</v>
      </c>
      <c r="B21" s="153">
        <v>10717200</v>
      </c>
      <c r="C21" s="153">
        <v>60171300</v>
      </c>
      <c r="D21" s="153">
        <v>10254400</v>
      </c>
      <c r="E21" s="153">
        <v>99386900</v>
      </c>
      <c r="F21" s="154">
        <v>6943500</v>
      </c>
      <c r="G21" s="153">
        <v>74064600</v>
      </c>
      <c r="H21" s="154">
        <v>2334600</v>
      </c>
      <c r="I21" s="153">
        <v>3483700</v>
      </c>
      <c r="J21" s="153">
        <v>3739900</v>
      </c>
      <c r="K21" s="151">
        <v>7001300</v>
      </c>
    </row>
    <row r="22" spans="1:11" x14ac:dyDescent="0.25">
      <c r="A22" s="155" t="s">
        <v>84</v>
      </c>
      <c r="B22" s="156">
        <v>125315700</v>
      </c>
      <c r="C22" s="156">
        <v>1114602300</v>
      </c>
      <c r="D22" s="156">
        <v>147931700</v>
      </c>
      <c r="E22" s="156">
        <v>1624992200</v>
      </c>
      <c r="F22" s="156">
        <v>104425000</v>
      </c>
      <c r="G22" s="156">
        <v>1249781400</v>
      </c>
      <c r="H22" s="156">
        <v>172965000</v>
      </c>
      <c r="I22" s="156">
        <v>974662800</v>
      </c>
      <c r="J22" s="157">
        <v>300514800</v>
      </c>
      <c r="K22" s="157">
        <v>1372694300</v>
      </c>
    </row>
    <row r="23" spans="1:11" x14ac:dyDescent="0.25">
      <c r="A23" s="158"/>
      <c r="B23" s="159"/>
      <c r="C23" s="159"/>
      <c r="D23" s="159"/>
      <c r="E23" s="159"/>
      <c r="F23" s="159"/>
      <c r="G23" s="159"/>
      <c r="H23" s="159"/>
      <c r="I23" s="159"/>
      <c r="J23" s="160"/>
      <c r="K23" s="160"/>
    </row>
    <row r="24" spans="1:11" x14ac:dyDescent="0.25">
      <c r="A24" s="65" t="s">
        <v>94</v>
      </c>
      <c r="B24" s="134" t="s">
        <v>262</v>
      </c>
    </row>
    <row r="25" spans="1:11" x14ac:dyDescent="0.25">
      <c r="A25" s="65" t="s">
        <v>94</v>
      </c>
      <c r="B25" s="63" t="s">
        <v>263</v>
      </c>
    </row>
    <row r="26" spans="1:11" x14ac:dyDescent="0.25">
      <c r="A26" s="65" t="s">
        <v>94</v>
      </c>
      <c r="B26" s="63" t="s">
        <v>264</v>
      </c>
    </row>
    <row r="27" spans="1:11" x14ac:dyDescent="0.25">
      <c r="A27" s="65" t="s">
        <v>94</v>
      </c>
      <c r="B27" s="63" t="s">
        <v>265</v>
      </c>
    </row>
    <row r="28" spans="1:11" x14ac:dyDescent="0.25">
      <c r="A28" s="65" t="s">
        <v>94</v>
      </c>
      <c r="B28" s="63" t="s">
        <v>266</v>
      </c>
    </row>
    <row r="29" spans="1:11" x14ac:dyDescent="0.25">
      <c r="A29" s="65" t="s">
        <v>104</v>
      </c>
      <c r="B29" s="65" t="s">
        <v>143</v>
      </c>
    </row>
    <row r="32" spans="1:11" x14ac:dyDescent="0.25">
      <c r="A32" s="67" t="s">
        <v>88</v>
      </c>
    </row>
  </sheetData>
  <mergeCells count="6">
    <mergeCell ref="J3:K3"/>
    <mergeCell ref="A1:H1"/>
    <mergeCell ref="B3:C3"/>
    <mergeCell ref="D3:E3"/>
    <mergeCell ref="F3:G3"/>
    <mergeCell ref="H3:I3"/>
  </mergeCells>
  <hyperlinks>
    <hyperlink ref="A32" location="Menu!A1" display="Return" xr:uid="{2CCF82E9-0C10-480A-8F30-0B7FB1E041C1}"/>
  </hyperlinks>
  <pageMargins left="0.7" right="0.7" top="0.75" bottom="0.75" header="0.3" footer="0.3"/>
  <pageSetup paperSize="9" orientation="portrait" r:id="rId1"/>
  <headerFooter>
    <oddHeader>&amp;C&amp;"Verdana"&amp;10&amp;K000000[IN CONFIDENCE]&amp;1#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8D40C-47E7-4687-80F4-BA0A8C325E56}">
  <dimension ref="A1:N19"/>
  <sheetViews>
    <sheetView showGridLines="0" workbookViewId="0">
      <selection sqref="A1:K1"/>
    </sheetView>
  </sheetViews>
  <sheetFormatPr defaultColWidth="9" defaultRowHeight="15" x14ac:dyDescent="0.25"/>
  <cols>
    <col min="1" max="1" width="21.5703125" style="133" customWidth="1"/>
    <col min="2" max="12" width="8.5703125" style="133" bestFit="1" customWidth="1"/>
    <col min="13" max="16384" width="9" style="133"/>
  </cols>
  <sheetData>
    <row r="1" spans="1:14" ht="17.25" customHeight="1" x14ac:dyDescent="0.3">
      <c r="A1" s="282" t="s">
        <v>267</v>
      </c>
      <c r="B1" s="282"/>
      <c r="C1" s="282"/>
      <c r="D1" s="282"/>
      <c r="E1" s="282"/>
      <c r="F1" s="282"/>
      <c r="G1" s="282"/>
      <c r="H1" s="282"/>
      <c r="I1" s="282"/>
      <c r="J1" s="282"/>
      <c r="K1" s="282"/>
    </row>
    <row r="2" spans="1:14" ht="17.25" customHeight="1" x14ac:dyDescent="0.3">
      <c r="A2" s="119"/>
      <c r="B2" s="119"/>
      <c r="C2" s="119"/>
      <c r="D2" s="119"/>
      <c r="E2" s="119"/>
      <c r="F2" s="119"/>
      <c r="G2" s="119"/>
      <c r="H2" s="119"/>
      <c r="I2" s="119"/>
      <c r="J2" s="119"/>
      <c r="K2" s="119"/>
    </row>
    <row r="3" spans="1:14" x14ac:dyDescent="0.25">
      <c r="A3" s="144" t="s">
        <v>167</v>
      </c>
      <c r="B3" s="144"/>
      <c r="C3" s="132"/>
      <c r="D3" s="132"/>
      <c r="E3" s="132"/>
      <c r="F3" s="132"/>
      <c r="G3" s="132"/>
      <c r="H3" s="132"/>
      <c r="I3" s="132"/>
      <c r="J3" s="132"/>
      <c r="K3" s="132"/>
      <c r="L3" s="132"/>
    </row>
    <row r="4" spans="1:14" x14ac:dyDescent="0.25">
      <c r="A4" s="134" t="s">
        <v>249</v>
      </c>
      <c r="B4" s="134"/>
      <c r="C4" s="132"/>
      <c r="D4" s="132"/>
      <c r="E4" s="132"/>
      <c r="F4" s="132"/>
      <c r="G4" s="132"/>
      <c r="H4" s="132"/>
      <c r="I4" s="132"/>
      <c r="J4" s="132"/>
      <c r="K4" s="132"/>
      <c r="L4" s="132"/>
    </row>
    <row r="5" spans="1:14" x14ac:dyDescent="0.25">
      <c r="A5" s="134" t="s">
        <v>250</v>
      </c>
      <c r="B5" s="132"/>
      <c r="C5" s="132"/>
      <c r="D5" s="132"/>
      <c r="E5" s="132"/>
      <c r="F5" s="132"/>
      <c r="G5" s="132"/>
      <c r="H5" s="132"/>
      <c r="I5" s="132"/>
      <c r="J5" s="132"/>
      <c r="K5" s="132"/>
      <c r="L5" s="132"/>
    </row>
    <row r="6" spans="1:14" x14ac:dyDescent="0.25">
      <c r="A6" s="132"/>
      <c r="B6" s="132"/>
      <c r="C6" s="132"/>
      <c r="D6" s="132"/>
      <c r="E6" s="132"/>
      <c r="F6" s="132"/>
      <c r="G6" s="132"/>
      <c r="H6" s="132"/>
      <c r="I6" s="132"/>
      <c r="J6" s="132"/>
      <c r="K6" s="132"/>
      <c r="L6" s="132"/>
    </row>
    <row r="7" spans="1:14" x14ac:dyDescent="0.25">
      <c r="A7" s="49" t="s">
        <v>252</v>
      </c>
      <c r="B7" s="49">
        <v>41061</v>
      </c>
      <c r="C7" s="49">
        <v>41426</v>
      </c>
      <c r="D7" s="49">
        <v>41791</v>
      </c>
      <c r="E7" s="49">
        <v>42156</v>
      </c>
      <c r="F7" s="49">
        <v>42522</v>
      </c>
      <c r="G7" s="49">
        <v>42887</v>
      </c>
      <c r="H7" s="49">
        <v>43252</v>
      </c>
      <c r="I7" s="49">
        <v>43617</v>
      </c>
      <c r="J7" s="49">
        <v>43983</v>
      </c>
      <c r="K7" s="49">
        <v>44348</v>
      </c>
      <c r="L7" s="49">
        <v>44713</v>
      </c>
      <c r="M7" s="49">
        <v>45078</v>
      </c>
      <c r="N7" s="49">
        <v>45444</v>
      </c>
    </row>
    <row r="8" spans="1:14" x14ac:dyDescent="0.25">
      <c r="A8" s="162" t="s">
        <v>160</v>
      </c>
      <c r="B8" s="163">
        <v>6240</v>
      </c>
      <c r="C8" s="163">
        <v>6010</v>
      </c>
      <c r="D8" s="163">
        <v>7660</v>
      </c>
      <c r="E8" s="163">
        <v>8250</v>
      </c>
      <c r="F8" s="163">
        <v>10670</v>
      </c>
      <c r="G8" s="163">
        <v>14910</v>
      </c>
      <c r="H8" s="164">
        <v>15710</v>
      </c>
      <c r="I8" s="164">
        <v>16720</v>
      </c>
      <c r="J8" s="164">
        <v>18220</v>
      </c>
      <c r="K8" s="164">
        <v>19940</v>
      </c>
      <c r="L8" s="164">
        <v>14470</v>
      </c>
      <c r="M8" s="164">
        <v>20600</v>
      </c>
      <c r="N8" s="164">
        <v>32480</v>
      </c>
    </row>
    <row r="9" spans="1:14" x14ac:dyDescent="0.25">
      <c r="A9" s="162" t="s">
        <v>253</v>
      </c>
      <c r="B9" s="163">
        <v>5890</v>
      </c>
      <c r="C9" s="163">
        <v>10720</v>
      </c>
      <c r="D9" s="163">
        <v>12720</v>
      </c>
      <c r="E9" s="163">
        <v>16180</v>
      </c>
      <c r="F9" s="163">
        <v>26570</v>
      </c>
      <c r="G9" s="163">
        <v>32680</v>
      </c>
      <c r="H9" s="164">
        <v>31920</v>
      </c>
      <c r="I9" s="164">
        <v>40150</v>
      </c>
      <c r="J9" s="164">
        <v>41370</v>
      </c>
      <c r="K9" s="164">
        <v>54520</v>
      </c>
      <c r="L9" s="164">
        <v>38740</v>
      </c>
      <c r="M9" s="164">
        <v>30200</v>
      </c>
      <c r="N9" s="164">
        <v>36960</v>
      </c>
    </row>
    <row r="10" spans="1:14" x14ac:dyDescent="0.25">
      <c r="A10" s="134"/>
      <c r="B10" s="134"/>
      <c r="C10" s="132"/>
      <c r="D10" s="132"/>
      <c r="E10" s="132"/>
      <c r="F10" s="132"/>
      <c r="G10" s="132"/>
      <c r="H10" s="132"/>
      <c r="I10" s="132"/>
      <c r="J10" s="132"/>
      <c r="K10" s="132"/>
      <c r="L10" s="132"/>
    </row>
    <row r="11" spans="1:14" x14ac:dyDescent="0.25">
      <c r="A11" s="63" t="s">
        <v>94</v>
      </c>
      <c r="B11" s="63" t="s">
        <v>241</v>
      </c>
    </row>
    <row r="12" spans="1:14" x14ac:dyDescent="0.25">
      <c r="A12" s="63" t="s">
        <v>94</v>
      </c>
      <c r="B12" s="63" t="s">
        <v>254</v>
      </c>
    </row>
    <row r="13" spans="1:14" x14ac:dyDescent="0.25">
      <c r="A13" s="63" t="s">
        <v>94</v>
      </c>
      <c r="B13" s="63" t="s">
        <v>268</v>
      </c>
    </row>
    <row r="14" spans="1:14" x14ac:dyDescent="0.25">
      <c r="A14" s="63" t="s">
        <v>94</v>
      </c>
      <c r="B14" s="63" t="s">
        <v>269</v>
      </c>
    </row>
    <row r="15" spans="1:14" x14ac:dyDescent="0.25">
      <c r="A15" s="63" t="s">
        <v>94</v>
      </c>
      <c r="B15" s="63" t="s">
        <v>270</v>
      </c>
    </row>
    <row r="16" spans="1:14" x14ac:dyDescent="0.25">
      <c r="A16" s="63" t="s">
        <v>104</v>
      </c>
      <c r="B16" s="63" t="s">
        <v>165</v>
      </c>
    </row>
    <row r="19" spans="1:1" x14ac:dyDescent="0.25">
      <c r="A19" s="67" t="s">
        <v>88</v>
      </c>
    </row>
  </sheetData>
  <mergeCells count="1">
    <mergeCell ref="A1:K1"/>
  </mergeCells>
  <hyperlinks>
    <hyperlink ref="A19" location="Menu!A1" display="Return" xr:uid="{C2839C1F-E74D-4197-8855-CDD3A97C9A4F}"/>
  </hyperlinks>
  <pageMargins left="0.7" right="0.7" top="0.75" bottom="0.75" header="0.3" footer="0.3"/>
  <pageSetup paperSize="9" orientation="portrait" r:id="rId1"/>
  <headerFooter>
    <oddHeader>&amp;C&amp;"Verdana"&amp;10&amp;K000000[IN CONFIDENCE]&amp;1#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3A9B4-BB0E-47B3-967E-16732F220285}">
  <dimension ref="A1:J22"/>
  <sheetViews>
    <sheetView showGridLines="0" workbookViewId="0"/>
  </sheetViews>
  <sheetFormatPr defaultRowHeight="15" x14ac:dyDescent="0.25"/>
  <cols>
    <col min="1" max="1" width="55.28515625" bestFit="1" customWidth="1"/>
    <col min="2" max="6" width="10.28515625" bestFit="1" customWidth="1"/>
    <col min="7" max="9" width="9" bestFit="1" customWidth="1"/>
    <col min="10" max="10" width="9.7109375" bestFit="1" customWidth="1"/>
  </cols>
  <sheetData>
    <row r="1" spans="1:10" ht="18" x14ac:dyDescent="0.3">
      <c r="A1" s="48" t="s">
        <v>74</v>
      </c>
      <c r="B1" s="5"/>
      <c r="C1" s="5"/>
      <c r="D1" s="5"/>
      <c r="E1" s="5"/>
      <c r="F1" s="5"/>
      <c r="G1" s="5"/>
      <c r="H1" s="5"/>
    </row>
    <row r="2" spans="1:10" x14ac:dyDescent="0.25">
      <c r="A2" s="4"/>
      <c r="B2" s="5"/>
      <c r="C2" s="5"/>
      <c r="D2" s="5"/>
      <c r="E2" s="5"/>
      <c r="F2" s="5"/>
      <c r="G2" s="5"/>
      <c r="H2" s="5"/>
    </row>
    <row r="3" spans="1:10" x14ac:dyDescent="0.25">
      <c r="A3" s="49" t="s">
        <v>75</v>
      </c>
      <c r="B3" s="49" t="s">
        <v>76</v>
      </c>
      <c r="C3" s="49" t="s">
        <v>77</v>
      </c>
      <c r="D3" s="49" t="s">
        <v>78</v>
      </c>
      <c r="E3" s="49" t="s">
        <v>79</v>
      </c>
      <c r="F3" s="49" t="s">
        <v>80</v>
      </c>
      <c r="G3" s="49" t="s">
        <v>81</v>
      </c>
      <c r="H3" s="49" t="s">
        <v>82</v>
      </c>
      <c r="I3" s="49" t="s">
        <v>83</v>
      </c>
      <c r="J3" s="49" t="s">
        <v>84</v>
      </c>
    </row>
    <row r="4" spans="1:10" s="43" customFormat="1" ht="14.25" customHeight="1" x14ac:dyDescent="0.25">
      <c r="A4" s="50">
        <v>44742</v>
      </c>
      <c r="B4" s="51">
        <v>7.3092811445184494E-2</v>
      </c>
      <c r="C4" s="51">
        <v>0.30142161411923163</v>
      </c>
      <c r="D4" s="51">
        <v>0.20653236204758424</v>
      </c>
      <c r="E4" s="51">
        <v>0.18476877212289447</v>
      </c>
      <c r="F4" s="51">
        <v>0.12934963823164672</v>
      </c>
      <c r="G4" s="51">
        <v>7.2517924164154951E-2</v>
      </c>
      <c r="H4" s="51">
        <v>2.9278187955290195E-2</v>
      </c>
      <c r="I4" s="51">
        <v>3.038689914013288E-3</v>
      </c>
      <c r="J4" s="54">
        <v>0.99999999999999989</v>
      </c>
    </row>
    <row r="5" spans="1:10" s="43" customFormat="1" ht="14.25" customHeight="1" x14ac:dyDescent="0.25">
      <c r="A5" s="50">
        <v>45107</v>
      </c>
      <c r="B5" s="52">
        <v>5.8257516709547034E-2</v>
      </c>
      <c r="C5" s="52">
        <v>0.2639108272346648</v>
      </c>
      <c r="D5" s="52">
        <v>0.27840278113080008</v>
      </c>
      <c r="E5" s="52">
        <v>0.21217848348358706</v>
      </c>
      <c r="F5" s="52">
        <v>0.11843947660663416</v>
      </c>
      <c r="G5" s="52">
        <v>5.2222076605254623E-2</v>
      </c>
      <c r="H5" s="52">
        <v>1.6368113562841003E-2</v>
      </c>
      <c r="I5" s="52">
        <v>2.2072466667126509E-4</v>
      </c>
      <c r="J5" s="54">
        <v>0.99999999999999978</v>
      </c>
    </row>
    <row r="6" spans="1:10" s="43" customFormat="1" ht="14.25" customHeight="1" x14ac:dyDescent="0.25">
      <c r="A6" s="50">
        <v>45473</v>
      </c>
      <c r="B6" s="53">
        <v>7.0157637547283144E-2</v>
      </c>
      <c r="C6" s="53">
        <v>0.29308245531438221</v>
      </c>
      <c r="D6" s="53">
        <v>0.24002792343782978</v>
      </c>
      <c r="E6" s="53">
        <v>0.21059467181843272</v>
      </c>
      <c r="F6" s="53">
        <v>0.1165397665470721</v>
      </c>
      <c r="G6" s="53">
        <v>5.5051382372518144E-2</v>
      </c>
      <c r="H6" s="53">
        <v>1.4294527330876503E-2</v>
      </c>
      <c r="I6" s="53">
        <v>2.5163563160543532E-4</v>
      </c>
      <c r="J6" s="54">
        <v>1</v>
      </c>
    </row>
    <row r="7" spans="1:10" x14ac:dyDescent="0.25">
      <c r="A7" s="10"/>
      <c r="B7" s="11"/>
      <c r="C7" s="11"/>
      <c r="D7" s="11"/>
      <c r="E7" s="11"/>
      <c r="F7" s="11"/>
      <c r="G7" s="11"/>
      <c r="H7" s="11"/>
    </row>
    <row r="8" spans="1:10" x14ac:dyDescent="0.25">
      <c r="A8" s="66" t="s">
        <v>85</v>
      </c>
      <c r="B8" s="19"/>
      <c r="C8" s="7"/>
      <c r="D8" s="7"/>
      <c r="E8" s="7"/>
      <c r="F8" s="12"/>
      <c r="G8" s="13"/>
      <c r="H8" s="5"/>
    </row>
    <row r="9" spans="1:10" x14ac:dyDescent="0.25">
      <c r="A9" s="66" t="s">
        <v>86</v>
      </c>
      <c r="B9" s="19"/>
      <c r="C9" s="7"/>
      <c r="D9" s="7"/>
      <c r="E9" s="7"/>
      <c r="F9" s="12"/>
      <c r="G9" s="13"/>
      <c r="H9" s="5"/>
    </row>
    <row r="10" spans="1:10" x14ac:dyDescent="0.25">
      <c r="A10" s="65" t="s">
        <v>87</v>
      </c>
      <c r="B10" s="19"/>
      <c r="C10" s="7"/>
      <c r="D10" s="7"/>
      <c r="E10" s="7"/>
      <c r="F10" s="12"/>
      <c r="G10" s="13"/>
      <c r="H10" s="5"/>
    </row>
    <row r="13" spans="1:10" x14ac:dyDescent="0.25">
      <c r="A13" s="67" t="s">
        <v>88</v>
      </c>
    </row>
    <row r="15" spans="1:10" x14ac:dyDescent="0.25">
      <c r="C15" s="8"/>
    </row>
    <row r="16" spans="1:10" x14ac:dyDescent="0.25">
      <c r="C16" s="8"/>
    </row>
    <row r="17" spans="3:3" x14ac:dyDescent="0.25">
      <c r="C17" s="8"/>
    </row>
    <row r="18" spans="3:3" x14ac:dyDescent="0.25">
      <c r="C18" s="8"/>
    </row>
    <row r="19" spans="3:3" x14ac:dyDescent="0.25">
      <c r="C19" s="8"/>
    </row>
    <row r="20" spans="3:3" x14ac:dyDescent="0.25">
      <c r="C20" s="8"/>
    </row>
    <row r="21" spans="3:3" x14ac:dyDescent="0.25">
      <c r="C21" s="8"/>
    </row>
    <row r="22" spans="3:3" x14ac:dyDescent="0.25">
      <c r="C22" s="9"/>
    </row>
  </sheetData>
  <hyperlinks>
    <hyperlink ref="A13" location="Menu!A1" display="Return" xr:uid="{B531C644-E48F-4129-848C-20912A4A9865}"/>
  </hyperlinks>
  <pageMargins left="0.7" right="0.7" top="0.75" bottom="0.75" header="0.3" footer="0.3"/>
  <pageSetup paperSize="9" orientation="portrait" r:id="rId1"/>
  <headerFooter>
    <oddHeader>&amp;C&amp;"Verdana"&amp;10&amp;K000000[IN CONFIDENCE]&amp;1#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4E609-1D8A-4DC8-BB45-962522EBE9EA}">
  <dimension ref="A1:K34"/>
  <sheetViews>
    <sheetView showGridLines="0" workbookViewId="0">
      <selection sqref="A1:H1"/>
    </sheetView>
  </sheetViews>
  <sheetFormatPr defaultColWidth="9.140625" defaultRowHeight="15" x14ac:dyDescent="0.25"/>
  <cols>
    <col min="1" max="1" width="24" style="167" customWidth="1"/>
    <col min="2" max="11" width="20.42578125" style="167" customWidth="1"/>
    <col min="12" max="16384" width="9.140625" style="167"/>
  </cols>
  <sheetData>
    <row r="1" spans="1:11" ht="17.25" customHeight="1" x14ac:dyDescent="0.3">
      <c r="A1" s="283" t="s">
        <v>271</v>
      </c>
      <c r="B1" s="283"/>
      <c r="C1" s="283"/>
      <c r="D1" s="283"/>
      <c r="E1" s="283"/>
      <c r="F1" s="283"/>
      <c r="G1" s="283"/>
      <c r="H1" s="283"/>
      <c r="I1" s="166"/>
      <c r="J1" s="166"/>
    </row>
    <row r="2" spans="1:11" x14ac:dyDescent="0.25">
      <c r="A2" s="168"/>
    </row>
    <row r="3" spans="1:11" x14ac:dyDescent="0.25">
      <c r="A3" s="169"/>
      <c r="B3" s="289">
        <v>2020</v>
      </c>
      <c r="C3" s="287"/>
      <c r="D3" s="289">
        <v>2021</v>
      </c>
      <c r="E3" s="288"/>
      <c r="F3" s="287">
        <v>2022</v>
      </c>
      <c r="G3" s="287"/>
      <c r="H3" s="289">
        <v>2023</v>
      </c>
      <c r="I3" s="288"/>
      <c r="J3" s="287">
        <v>2024</v>
      </c>
      <c r="K3" s="288"/>
    </row>
    <row r="4" spans="1:11" ht="27" x14ac:dyDescent="0.25">
      <c r="A4" s="170" t="s">
        <v>203</v>
      </c>
      <c r="B4" s="171" t="s">
        <v>256</v>
      </c>
      <c r="C4" s="171" t="s">
        <v>257</v>
      </c>
      <c r="D4" s="171" t="s">
        <v>256</v>
      </c>
      <c r="E4" s="171" t="s">
        <v>257</v>
      </c>
      <c r="F4" s="171" t="s">
        <v>256</v>
      </c>
      <c r="G4" s="171" t="s">
        <v>257</v>
      </c>
      <c r="H4" s="171" t="s">
        <v>256</v>
      </c>
      <c r="I4" s="171" t="s">
        <v>257</v>
      </c>
      <c r="J4" s="171" t="s">
        <v>256</v>
      </c>
      <c r="K4" s="171" t="s">
        <v>257</v>
      </c>
    </row>
    <row r="5" spans="1:11" x14ac:dyDescent="0.25">
      <c r="A5" s="172" t="s">
        <v>204</v>
      </c>
      <c r="B5" s="173">
        <v>7200</v>
      </c>
      <c r="C5" s="173">
        <v>11640</v>
      </c>
      <c r="D5" s="173">
        <v>7940</v>
      </c>
      <c r="E5" s="173">
        <v>17420</v>
      </c>
      <c r="F5" s="173">
        <v>5180</v>
      </c>
      <c r="G5" s="173">
        <v>12300</v>
      </c>
      <c r="H5" s="173">
        <v>8490</v>
      </c>
      <c r="I5" s="173">
        <v>10120</v>
      </c>
      <c r="J5" s="173">
        <v>14140</v>
      </c>
      <c r="K5" s="173">
        <v>12080</v>
      </c>
    </row>
    <row r="6" spans="1:11" x14ac:dyDescent="0.25">
      <c r="A6" s="172" t="s">
        <v>260</v>
      </c>
      <c r="B6" s="174">
        <v>980</v>
      </c>
      <c r="C6" s="173">
        <v>2430</v>
      </c>
      <c r="D6" s="173">
        <v>1130</v>
      </c>
      <c r="E6" s="173">
        <v>2930</v>
      </c>
      <c r="F6" s="174">
        <v>900</v>
      </c>
      <c r="G6" s="173">
        <v>2090</v>
      </c>
      <c r="H6" s="173">
        <v>1250</v>
      </c>
      <c r="I6" s="173">
        <v>1670</v>
      </c>
      <c r="J6" s="173">
        <v>1960</v>
      </c>
      <c r="K6" s="173">
        <v>2240</v>
      </c>
    </row>
    <row r="7" spans="1:11" x14ac:dyDescent="0.25">
      <c r="A7" s="172" t="s">
        <v>206</v>
      </c>
      <c r="B7" s="173">
        <v>2100</v>
      </c>
      <c r="C7" s="173">
        <v>6830</v>
      </c>
      <c r="D7" s="173">
        <v>2210</v>
      </c>
      <c r="E7" s="173">
        <v>8590</v>
      </c>
      <c r="F7" s="173">
        <v>1660</v>
      </c>
      <c r="G7" s="173">
        <v>5960</v>
      </c>
      <c r="H7" s="173">
        <v>2190</v>
      </c>
      <c r="I7" s="173">
        <v>4800</v>
      </c>
      <c r="J7" s="173">
        <v>3190</v>
      </c>
      <c r="K7" s="173">
        <v>5620</v>
      </c>
    </row>
    <row r="8" spans="1:11" x14ac:dyDescent="0.25">
      <c r="A8" s="172" t="s">
        <v>208</v>
      </c>
      <c r="B8" s="174">
        <v>180</v>
      </c>
      <c r="C8" s="174">
        <v>310</v>
      </c>
      <c r="D8" s="174">
        <v>170</v>
      </c>
      <c r="E8" s="174">
        <v>340</v>
      </c>
      <c r="F8" s="174">
        <v>150</v>
      </c>
      <c r="G8" s="174">
        <v>300</v>
      </c>
      <c r="H8" s="174">
        <v>240</v>
      </c>
      <c r="I8" s="174">
        <v>230</v>
      </c>
      <c r="J8" s="174">
        <v>350</v>
      </c>
      <c r="K8" s="174">
        <v>310</v>
      </c>
    </row>
    <row r="9" spans="1:11" x14ac:dyDescent="0.25">
      <c r="A9" s="172" t="s">
        <v>209</v>
      </c>
      <c r="B9" s="174">
        <v>580</v>
      </c>
      <c r="C9" s="173">
        <v>1290</v>
      </c>
      <c r="D9" s="174">
        <v>580</v>
      </c>
      <c r="E9" s="173">
        <v>1440</v>
      </c>
      <c r="F9" s="174">
        <v>470</v>
      </c>
      <c r="G9" s="173">
        <v>1170</v>
      </c>
      <c r="H9" s="174">
        <v>890</v>
      </c>
      <c r="I9" s="174">
        <v>940</v>
      </c>
      <c r="J9" s="173">
        <v>1190</v>
      </c>
      <c r="K9" s="173">
        <v>1260</v>
      </c>
    </row>
    <row r="10" spans="1:11" x14ac:dyDescent="0.25">
      <c r="A10" s="172" t="s">
        <v>261</v>
      </c>
      <c r="B10" s="174">
        <v>770</v>
      </c>
      <c r="C10" s="173">
        <v>2130</v>
      </c>
      <c r="D10" s="174">
        <v>830</v>
      </c>
      <c r="E10" s="173">
        <v>2300</v>
      </c>
      <c r="F10" s="174">
        <v>710</v>
      </c>
      <c r="G10" s="173">
        <v>1720</v>
      </c>
      <c r="H10" s="173">
        <v>1020</v>
      </c>
      <c r="I10" s="173">
        <v>1510</v>
      </c>
      <c r="J10" s="173">
        <v>1570</v>
      </c>
      <c r="K10" s="173">
        <v>1840</v>
      </c>
    </row>
    <row r="11" spans="1:11" x14ac:dyDescent="0.25">
      <c r="A11" s="172" t="s">
        <v>211</v>
      </c>
      <c r="B11" s="174">
        <v>120</v>
      </c>
      <c r="C11" s="174">
        <v>400</v>
      </c>
      <c r="D11" s="174">
        <v>150</v>
      </c>
      <c r="E11" s="174">
        <v>460</v>
      </c>
      <c r="F11" s="174">
        <v>140</v>
      </c>
      <c r="G11" s="174">
        <v>300</v>
      </c>
      <c r="H11" s="174">
        <v>150</v>
      </c>
      <c r="I11" s="174">
        <v>200</v>
      </c>
      <c r="J11" s="174">
        <v>210</v>
      </c>
      <c r="K11" s="174">
        <v>310</v>
      </c>
    </row>
    <row r="12" spans="1:11" x14ac:dyDescent="0.25">
      <c r="A12" s="172" t="s">
        <v>212</v>
      </c>
      <c r="B12" s="174">
        <v>100</v>
      </c>
      <c r="C12" s="174">
        <v>430</v>
      </c>
      <c r="D12" s="174">
        <v>140</v>
      </c>
      <c r="E12" s="174">
        <v>550</v>
      </c>
      <c r="F12" s="174">
        <v>90</v>
      </c>
      <c r="G12" s="174">
        <v>370</v>
      </c>
      <c r="H12" s="174">
        <v>130</v>
      </c>
      <c r="I12" s="174">
        <v>330</v>
      </c>
      <c r="J12" s="174">
        <v>260</v>
      </c>
      <c r="K12" s="174">
        <v>340</v>
      </c>
    </row>
    <row r="13" spans="1:11" x14ac:dyDescent="0.25">
      <c r="A13" s="172" t="s">
        <v>213</v>
      </c>
      <c r="B13" s="174">
        <v>570</v>
      </c>
      <c r="C13" s="173">
        <v>1090</v>
      </c>
      <c r="D13" s="174">
        <v>670</v>
      </c>
      <c r="E13" s="173">
        <v>1360</v>
      </c>
      <c r="F13" s="174">
        <v>550</v>
      </c>
      <c r="G13" s="174">
        <v>950</v>
      </c>
      <c r="H13" s="174">
        <v>830</v>
      </c>
      <c r="I13" s="174">
        <v>720</v>
      </c>
      <c r="J13" s="173">
        <v>1150</v>
      </c>
      <c r="K13" s="174">
        <v>950</v>
      </c>
    </row>
    <row r="14" spans="1:11" x14ac:dyDescent="0.25">
      <c r="A14" s="172" t="s">
        <v>214</v>
      </c>
      <c r="B14" s="174">
        <v>490</v>
      </c>
      <c r="C14" s="173">
        <v>1630</v>
      </c>
      <c r="D14" s="174">
        <v>530</v>
      </c>
      <c r="E14" s="173">
        <v>2260</v>
      </c>
      <c r="F14" s="174">
        <v>440</v>
      </c>
      <c r="G14" s="173">
        <v>1620</v>
      </c>
      <c r="H14" s="174">
        <v>620</v>
      </c>
      <c r="I14" s="173">
        <v>1450</v>
      </c>
      <c r="J14" s="174">
        <v>840</v>
      </c>
      <c r="K14" s="173">
        <v>1830</v>
      </c>
    </row>
    <row r="15" spans="1:11" x14ac:dyDescent="0.25">
      <c r="A15" s="172" t="s">
        <v>216</v>
      </c>
      <c r="B15" s="174">
        <v>290</v>
      </c>
      <c r="C15" s="174">
        <v>870</v>
      </c>
      <c r="D15" s="174">
        <v>330</v>
      </c>
      <c r="E15" s="173">
        <v>1100</v>
      </c>
      <c r="F15" s="174">
        <v>260</v>
      </c>
      <c r="G15" s="174">
        <v>770</v>
      </c>
      <c r="H15" s="174">
        <v>330</v>
      </c>
      <c r="I15" s="174">
        <v>690</v>
      </c>
      <c r="J15" s="174">
        <v>480</v>
      </c>
      <c r="K15" s="174">
        <v>820</v>
      </c>
    </row>
    <row r="16" spans="1:11" x14ac:dyDescent="0.25">
      <c r="A16" s="172" t="s">
        <v>217</v>
      </c>
      <c r="B16" s="174">
        <v>360</v>
      </c>
      <c r="C16" s="174">
        <v>920</v>
      </c>
      <c r="D16" s="174">
        <v>430</v>
      </c>
      <c r="E16" s="173">
        <v>1170</v>
      </c>
      <c r="F16" s="174">
        <v>330</v>
      </c>
      <c r="G16" s="174">
        <v>810</v>
      </c>
      <c r="H16" s="174">
        <v>460</v>
      </c>
      <c r="I16" s="174">
        <v>640</v>
      </c>
      <c r="J16" s="174">
        <v>670</v>
      </c>
      <c r="K16" s="174">
        <v>840</v>
      </c>
    </row>
    <row r="17" spans="1:11" x14ac:dyDescent="0.25">
      <c r="A17" s="172" t="s">
        <v>218</v>
      </c>
      <c r="B17" s="174">
        <v>90</v>
      </c>
      <c r="C17" s="174">
        <v>420</v>
      </c>
      <c r="D17" s="174">
        <v>100</v>
      </c>
      <c r="E17" s="174">
        <v>480</v>
      </c>
      <c r="F17" s="174">
        <v>90</v>
      </c>
      <c r="G17" s="174">
        <v>340</v>
      </c>
      <c r="H17" s="174">
        <v>110</v>
      </c>
      <c r="I17" s="174">
        <v>260</v>
      </c>
      <c r="J17" s="174">
        <v>180</v>
      </c>
      <c r="K17" s="174">
        <v>360</v>
      </c>
    </row>
    <row r="18" spans="1:11" x14ac:dyDescent="0.25">
      <c r="A18" s="172" t="s">
        <v>219</v>
      </c>
      <c r="B18" s="173">
        <v>1500</v>
      </c>
      <c r="C18" s="173">
        <v>4240</v>
      </c>
      <c r="D18" s="173">
        <v>1820</v>
      </c>
      <c r="E18" s="173">
        <v>5020</v>
      </c>
      <c r="F18" s="173">
        <v>1350</v>
      </c>
      <c r="G18" s="173">
        <v>3390</v>
      </c>
      <c r="H18" s="173">
        <v>1880</v>
      </c>
      <c r="I18" s="173">
        <v>2730</v>
      </c>
      <c r="J18" s="173">
        <v>3090</v>
      </c>
      <c r="K18" s="173">
        <v>3460</v>
      </c>
    </row>
    <row r="19" spans="1:11" x14ac:dyDescent="0.25">
      <c r="A19" s="172" t="s">
        <v>220</v>
      </c>
      <c r="B19" s="173">
        <v>1400</v>
      </c>
      <c r="C19" s="173">
        <v>4170</v>
      </c>
      <c r="D19" s="173">
        <v>1540</v>
      </c>
      <c r="E19" s="173">
        <v>5430</v>
      </c>
      <c r="F19" s="173">
        <v>1150</v>
      </c>
      <c r="G19" s="173">
        <v>4090</v>
      </c>
      <c r="H19" s="173">
        <v>1670</v>
      </c>
      <c r="I19" s="173">
        <v>3590</v>
      </c>
      <c r="J19" s="173">
        <v>2680</v>
      </c>
      <c r="K19" s="173">
        <v>4310</v>
      </c>
    </row>
    <row r="20" spans="1:11" x14ac:dyDescent="0.25">
      <c r="A20" s="172" t="s">
        <v>221</v>
      </c>
      <c r="B20" s="174">
        <v>80</v>
      </c>
      <c r="C20" s="174">
        <v>280</v>
      </c>
      <c r="D20" s="174">
        <v>110</v>
      </c>
      <c r="E20" s="174">
        <v>370</v>
      </c>
      <c r="F20" s="174">
        <v>70</v>
      </c>
      <c r="G20" s="174">
        <v>240</v>
      </c>
      <c r="H20" s="174">
        <v>90</v>
      </c>
      <c r="I20" s="174">
        <v>220</v>
      </c>
      <c r="J20" s="174">
        <v>140</v>
      </c>
      <c r="K20" s="174">
        <v>230</v>
      </c>
    </row>
    <row r="21" spans="1:11" x14ac:dyDescent="0.25">
      <c r="A21" s="175" t="s">
        <v>215</v>
      </c>
      <c r="B21" s="176">
        <v>1420</v>
      </c>
      <c r="C21" s="176">
        <v>2280</v>
      </c>
      <c r="D21" s="176">
        <v>1280</v>
      </c>
      <c r="E21" s="176">
        <v>3280</v>
      </c>
      <c r="F21" s="177">
        <v>940</v>
      </c>
      <c r="G21" s="173">
        <v>2340</v>
      </c>
      <c r="H21" s="177">
        <v>260</v>
      </c>
      <c r="I21" s="177">
        <v>110</v>
      </c>
      <c r="J21" s="177">
        <v>380</v>
      </c>
      <c r="K21" s="177">
        <v>170</v>
      </c>
    </row>
    <row r="22" spans="1:11" x14ac:dyDescent="0.25">
      <c r="A22" s="178" t="s">
        <v>84</v>
      </c>
      <c r="B22" s="179">
        <v>18220</v>
      </c>
      <c r="C22" s="179">
        <v>41370</v>
      </c>
      <c r="D22" s="179">
        <v>19940</v>
      </c>
      <c r="E22" s="179">
        <v>54500</v>
      </c>
      <c r="F22" s="179">
        <v>14470</v>
      </c>
      <c r="G22" s="180">
        <v>38740</v>
      </c>
      <c r="H22" s="179">
        <v>20600</v>
      </c>
      <c r="I22" s="179">
        <v>30200</v>
      </c>
      <c r="J22" s="179">
        <v>32480</v>
      </c>
      <c r="K22" s="179">
        <v>36960</v>
      </c>
    </row>
    <row r="24" spans="1:11" s="183" customFormat="1" x14ac:dyDescent="0.25">
      <c r="A24" s="181" t="s">
        <v>94</v>
      </c>
      <c r="B24" s="182" t="s">
        <v>262</v>
      </c>
    </row>
    <row r="25" spans="1:11" x14ac:dyDescent="0.25">
      <c r="A25" s="184" t="s">
        <v>94</v>
      </c>
      <c r="B25" s="185" t="s">
        <v>263</v>
      </c>
    </row>
    <row r="26" spans="1:11" x14ac:dyDescent="0.25">
      <c r="A26" s="184" t="s">
        <v>94</v>
      </c>
      <c r="B26" s="185" t="s">
        <v>268</v>
      </c>
    </row>
    <row r="27" spans="1:11" x14ac:dyDescent="0.25">
      <c r="A27" s="184" t="s">
        <v>94</v>
      </c>
      <c r="B27" s="185" t="s">
        <v>272</v>
      </c>
    </row>
    <row r="28" spans="1:11" x14ac:dyDescent="0.25">
      <c r="A28" s="184" t="s">
        <v>94</v>
      </c>
      <c r="B28" s="185" t="s">
        <v>265</v>
      </c>
    </row>
    <row r="29" spans="1:11" x14ac:dyDescent="0.25">
      <c r="A29" s="184" t="s">
        <v>94</v>
      </c>
      <c r="B29" s="185" t="s">
        <v>270</v>
      </c>
    </row>
    <row r="30" spans="1:11" x14ac:dyDescent="0.25">
      <c r="A30" s="184" t="s">
        <v>94</v>
      </c>
      <c r="B30" s="185" t="s">
        <v>266</v>
      </c>
    </row>
    <row r="31" spans="1:11" x14ac:dyDescent="0.25">
      <c r="A31" s="184" t="s">
        <v>104</v>
      </c>
      <c r="B31" s="184" t="s">
        <v>143</v>
      </c>
    </row>
    <row r="32" spans="1:11" x14ac:dyDescent="0.25">
      <c r="A32" s="184"/>
      <c r="B32" s="184"/>
    </row>
    <row r="34" spans="1:1" x14ac:dyDescent="0.25">
      <c r="A34" s="186" t="s">
        <v>88</v>
      </c>
    </row>
  </sheetData>
  <mergeCells count="6">
    <mergeCell ref="J3:K3"/>
    <mergeCell ref="A1:H1"/>
    <mergeCell ref="B3:C3"/>
    <mergeCell ref="D3:E3"/>
    <mergeCell ref="F3:G3"/>
    <mergeCell ref="H3:I3"/>
  </mergeCells>
  <hyperlinks>
    <hyperlink ref="A34" location="Menu!A1" display="Return" xr:uid="{12D7448D-CB2E-4C77-BF46-CF70089EF255}"/>
  </hyperlinks>
  <pageMargins left="0.7" right="0.7" top="0.75" bottom="0.75" header="0.3" footer="0.3"/>
  <pageSetup paperSize="9" orientation="portrait" r:id="rId1"/>
  <headerFooter>
    <oddHeader>&amp;C&amp;"Verdana"&amp;10&amp;K000000[IN CONFIDENCE]&amp;1#</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9B63A-417E-4D43-98D0-38005D106E3C}">
  <dimension ref="A1:C13"/>
  <sheetViews>
    <sheetView showGridLines="0" workbookViewId="0"/>
  </sheetViews>
  <sheetFormatPr defaultRowHeight="15" x14ac:dyDescent="0.25"/>
  <cols>
    <col min="1" max="1" width="19.85546875" customWidth="1"/>
    <col min="2" max="2" width="24.42578125" customWidth="1"/>
    <col min="3" max="3" width="16.85546875" customWidth="1"/>
  </cols>
  <sheetData>
    <row r="1" spans="1:3" ht="17.25" x14ac:dyDescent="0.25">
      <c r="A1" s="20" t="s">
        <v>47</v>
      </c>
    </row>
    <row r="3" spans="1:3" x14ac:dyDescent="0.25">
      <c r="A3" s="191" t="s">
        <v>273</v>
      </c>
      <c r="B3" s="192" t="s">
        <v>274</v>
      </c>
      <c r="C3" s="192" t="s">
        <v>150</v>
      </c>
    </row>
    <row r="4" spans="1:3" x14ac:dyDescent="0.25">
      <c r="A4" s="189">
        <v>1</v>
      </c>
      <c r="B4" s="123">
        <v>10806</v>
      </c>
      <c r="C4" s="188">
        <v>0.96199999999999997</v>
      </c>
    </row>
    <row r="5" spans="1:3" x14ac:dyDescent="0.25">
      <c r="A5" s="189">
        <v>2</v>
      </c>
      <c r="B5" s="187">
        <v>405</v>
      </c>
      <c r="C5" s="188">
        <v>3.5999999999999997E-2</v>
      </c>
    </row>
    <row r="6" spans="1:3" x14ac:dyDescent="0.25">
      <c r="A6" s="189" t="s">
        <v>275</v>
      </c>
      <c r="B6" s="187">
        <v>22</v>
      </c>
      <c r="C6" s="188">
        <v>2E-3</v>
      </c>
    </row>
    <row r="7" spans="1:3" x14ac:dyDescent="0.25">
      <c r="A7" s="189" t="s">
        <v>84</v>
      </c>
      <c r="B7" s="123">
        <v>11233</v>
      </c>
      <c r="C7" s="188">
        <v>1</v>
      </c>
    </row>
    <row r="9" spans="1:3" s="22" customFormat="1" ht="12" x14ac:dyDescent="0.2">
      <c r="A9" s="19" t="s">
        <v>94</v>
      </c>
      <c r="B9" s="96" t="s">
        <v>276</v>
      </c>
      <c r="C9" s="19"/>
    </row>
    <row r="10" spans="1:3" x14ac:dyDescent="0.25">
      <c r="A10" s="18" t="s">
        <v>104</v>
      </c>
      <c r="B10" s="185" t="s">
        <v>165</v>
      </c>
    </row>
    <row r="13" spans="1:3" x14ac:dyDescent="0.25">
      <c r="A13" s="186" t="s">
        <v>88</v>
      </c>
    </row>
  </sheetData>
  <hyperlinks>
    <hyperlink ref="A13" location="Menu!A1" display="Return" xr:uid="{ACC78BB7-FC2B-4E4F-B4C0-2991D53095EE}"/>
  </hyperlinks>
  <pageMargins left="0.7" right="0.7" top="0.75" bottom="0.75" header="0.3" footer="0.3"/>
  <pageSetup paperSize="9" orientation="portrait" r:id="rId1"/>
  <headerFooter>
    <oddHeader>&amp;C&amp;"Verdana"&amp;10&amp;K000000[IN CONFIDENCE]&amp;1#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686C8-D7B4-47DD-83DB-824B7EA98BD5}">
  <dimension ref="A1:M17"/>
  <sheetViews>
    <sheetView showGridLines="0" workbookViewId="0">
      <selection sqref="A1:L1"/>
    </sheetView>
  </sheetViews>
  <sheetFormatPr defaultColWidth="9.140625" defaultRowHeight="15" x14ac:dyDescent="0.25"/>
  <cols>
    <col min="1" max="1" width="15.28515625" style="167" customWidth="1"/>
    <col min="2" max="2" width="10" style="167" bestFit="1" customWidth="1"/>
    <col min="3" max="10" width="10.5703125" style="167" customWidth="1"/>
    <col min="11" max="12" width="9.5703125" style="167" bestFit="1" customWidth="1"/>
    <col min="13" max="16384" width="9.140625" style="167"/>
  </cols>
  <sheetData>
    <row r="1" spans="1:13" ht="17.100000000000001" customHeight="1" x14ac:dyDescent="0.3">
      <c r="A1" s="283" t="s">
        <v>50</v>
      </c>
      <c r="B1" s="283"/>
      <c r="C1" s="283"/>
      <c r="D1" s="283"/>
      <c r="E1" s="283"/>
      <c r="F1" s="283"/>
      <c r="G1" s="283"/>
      <c r="H1" s="283"/>
      <c r="I1" s="283"/>
      <c r="J1" s="283"/>
      <c r="K1" s="283"/>
      <c r="L1" s="283"/>
    </row>
    <row r="2" spans="1:13" x14ac:dyDescent="0.25">
      <c r="A2" s="193" t="s">
        <v>167</v>
      </c>
      <c r="B2" s="193"/>
      <c r="C2" s="194"/>
      <c r="D2" s="194"/>
      <c r="E2" s="194"/>
      <c r="F2" s="194"/>
      <c r="G2" s="194"/>
      <c r="H2" s="194"/>
      <c r="I2" s="194"/>
      <c r="J2" s="194"/>
      <c r="K2" s="194"/>
      <c r="L2" s="194"/>
    </row>
    <row r="3" spans="1:13" s="183" customFormat="1" x14ac:dyDescent="0.25">
      <c r="A3" s="182" t="s">
        <v>168</v>
      </c>
      <c r="B3" s="182"/>
      <c r="C3" s="195"/>
      <c r="D3" s="195"/>
      <c r="E3" s="195"/>
      <c r="F3" s="195"/>
      <c r="G3" s="195"/>
      <c r="H3" s="195"/>
      <c r="I3" s="195"/>
      <c r="J3" s="195"/>
      <c r="K3" s="195"/>
      <c r="L3" s="195"/>
    </row>
    <row r="4" spans="1:13" s="183" customFormat="1" x14ac:dyDescent="0.25">
      <c r="A4" s="182" t="s">
        <v>277</v>
      </c>
      <c r="B4" s="182"/>
      <c r="C4" s="195"/>
      <c r="D4" s="195"/>
      <c r="E4" s="195"/>
      <c r="F4" s="195"/>
      <c r="G4" s="195"/>
      <c r="H4" s="195"/>
      <c r="I4" s="195"/>
      <c r="J4" s="195"/>
      <c r="K4" s="195"/>
      <c r="L4" s="195"/>
    </row>
    <row r="5" spans="1:13" s="183" customFormat="1" x14ac:dyDescent="0.25">
      <c r="A5" s="182" t="s">
        <v>278</v>
      </c>
      <c r="B5" s="195"/>
      <c r="C5" s="195"/>
      <c r="D5" s="195"/>
      <c r="E5" s="195"/>
      <c r="F5" s="195"/>
      <c r="G5" s="195"/>
      <c r="H5" s="195"/>
      <c r="I5" s="195"/>
      <c r="J5" s="195"/>
      <c r="K5" s="195"/>
      <c r="L5" s="195"/>
    </row>
    <row r="6" spans="1:13" x14ac:dyDescent="0.25">
      <c r="A6" s="194"/>
      <c r="B6" s="194"/>
      <c r="C6" s="194"/>
      <c r="D6" s="194"/>
      <c r="E6" s="194"/>
      <c r="F6" s="194"/>
      <c r="G6" s="194"/>
      <c r="H6" s="194"/>
      <c r="I6" s="194"/>
      <c r="J6" s="194"/>
      <c r="K6" s="194"/>
      <c r="L6" s="194"/>
    </row>
    <row r="7" spans="1:13" x14ac:dyDescent="0.25">
      <c r="A7" s="170" t="s">
        <v>279</v>
      </c>
      <c r="B7" s="213">
        <v>41426</v>
      </c>
      <c r="C7" s="213">
        <v>41791</v>
      </c>
      <c r="D7" s="213">
        <v>42156</v>
      </c>
      <c r="E7" s="213">
        <v>42522</v>
      </c>
      <c r="F7" s="213">
        <v>42887</v>
      </c>
      <c r="G7" s="213">
        <v>43252</v>
      </c>
      <c r="H7" s="213">
        <v>43617</v>
      </c>
      <c r="I7" s="213">
        <v>43983</v>
      </c>
      <c r="J7" s="213">
        <v>44348</v>
      </c>
      <c r="K7" s="213">
        <v>44713</v>
      </c>
      <c r="L7" s="213">
        <v>45078</v>
      </c>
      <c r="M7" s="213">
        <v>45444</v>
      </c>
    </row>
    <row r="8" spans="1:13" x14ac:dyDescent="0.25">
      <c r="A8" s="196" t="s">
        <v>280</v>
      </c>
      <c r="B8" s="197">
        <v>113295</v>
      </c>
      <c r="C8" s="197">
        <v>146436</v>
      </c>
      <c r="D8" s="197">
        <v>182151</v>
      </c>
      <c r="E8" s="197">
        <v>218086</v>
      </c>
      <c r="F8" s="197">
        <v>254481</v>
      </c>
      <c r="G8" s="197">
        <v>288507</v>
      </c>
      <c r="H8" s="197">
        <v>322225</v>
      </c>
      <c r="I8" s="197">
        <v>362196</v>
      </c>
      <c r="J8" s="197">
        <v>397058</v>
      </c>
      <c r="K8" s="197">
        <v>437061</v>
      </c>
      <c r="L8" s="197">
        <v>492090</v>
      </c>
      <c r="M8" s="197">
        <v>556072</v>
      </c>
    </row>
    <row r="9" spans="1:13" x14ac:dyDescent="0.25">
      <c r="A9" s="196" t="s">
        <v>281</v>
      </c>
      <c r="B9" s="197">
        <v>247727</v>
      </c>
      <c r="C9" s="197">
        <v>239243</v>
      </c>
      <c r="D9" s="197">
        <v>230930</v>
      </c>
      <c r="E9" s="197">
        <v>232528</v>
      </c>
      <c r="F9" s="197">
        <v>231021</v>
      </c>
      <c r="G9" s="197">
        <v>228404</v>
      </c>
      <c r="H9" s="197">
        <v>225907</v>
      </c>
      <c r="I9" s="197">
        <v>217594</v>
      </c>
      <c r="J9" s="197">
        <v>204757</v>
      </c>
      <c r="K9" s="197">
        <v>197181</v>
      </c>
      <c r="L9" s="197">
        <v>193635</v>
      </c>
      <c r="M9" s="197">
        <v>189519</v>
      </c>
    </row>
    <row r="10" spans="1:13" x14ac:dyDescent="0.25">
      <c r="A10" s="198" t="s">
        <v>84</v>
      </c>
      <c r="B10" s="199">
        <v>361022</v>
      </c>
      <c r="C10" s="199">
        <v>385679</v>
      </c>
      <c r="D10" s="199">
        <v>413081</v>
      </c>
      <c r="E10" s="199">
        <v>450614</v>
      </c>
      <c r="F10" s="199">
        <v>485502</v>
      </c>
      <c r="G10" s="199">
        <v>516911</v>
      </c>
      <c r="H10" s="199">
        <v>548132</v>
      </c>
      <c r="I10" s="199">
        <v>579790</v>
      </c>
      <c r="J10" s="199">
        <v>601815</v>
      </c>
      <c r="K10" s="199">
        <v>634242</v>
      </c>
      <c r="L10" s="199">
        <v>685725</v>
      </c>
      <c r="M10" s="199">
        <v>745591</v>
      </c>
    </row>
    <row r="11" spans="1:13" x14ac:dyDescent="0.25">
      <c r="A11" s="168"/>
      <c r="B11" s="168"/>
      <c r="C11" s="194"/>
      <c r="D11" s="194"/>
      <c r="E11" s="194"/>
      <c r="F11" s="194"/>
      <c r="G11" s="194"/>
      <c r="H11" s="194"/>
      <c r="I11" s="194"/>
      <c r="J11" s="194"/>
      <c r="K11" s="194"/>
      <c r="L11" s="194"/>
    </row>
    <row r="12" spans="1:13" x14ac:dyDescent="0.25">
      <c r="A12" s="185" t="s">
        <v>94</v>
      </c>
      <c r="B12" s="185" t="s">
        <v>172</v>
      </c>
    </row>
    <row r="13" spans="1:13" x14ac:dyDescent="0.25">
      <c r="A13" s="185" t="s">
        <v>94</v>
      </c>
      <c r="B13" s="185" t="s">
        <v>282</v>
      </c>
    </row>
    <row r="14" spans="1:13" x14ac:dyDescent="0.25">
      <c r="A14" s="185" t="s">
        <v>104</v>
      </c>
      <c r="B14" s="185" t="s">
        <v>165</v>
      </c>
    </row>
    <row r="17" spans="1:1" x14ac:dyDescent="0.25">
      <c r="A17" s="186" t="s">
        <v>88</v>
      </c>
    </row>
  </sheetData>
  <mergeCells count="1">
    <mergeCell ref="A1:L1"/>
  </mergeCells>
  <hyperlinks>
    <hyperlink ref="A17" location="Menu!A1" display="Return" xr:uid="{4B5A0F00-90B7-4796-866F-DFAAA927874F}"/>
  </hyperlinks>
  <pageMargins left="0.7" right="0.7" top="0.75" bottom="0.75" header="0.3" footer="0.3"/>
  <pageSetup paperSize="9" orientation="portrait" r:id="rId1"/>
  <headerFooter>
    <oddHeader>&amp;C&amp;"Verdana"&amp;10&amp;K000000[IN CONFIDENCE]&amp;1#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EF6CC-B3CE-45D8-AA6C-01FEDD13CA22}">
  <dimension ref="A1:R27"/>
  <sheetViews>
    <sheetView showGridLines="0" zoomScaleNormal="100" workbookViewId="0">
      <selection activeCell="A26" sqref="A26"/>
    </sheetView>
  </sheetViews>
  <sheetFormatPr defaultRowHeight="15" x14ac:dyDescent="0.25"/>
  <cols>
    <col min="1" max="1" width="35.42578125" customWidth="1"/>
    <col min="2" max="16" width="14.28515625" customWidth="1"/>
    <col min="17" max="18" width="15.85546875" customWidth="1"/>
  </cols>
  <sheetData>
    <row r="1" spans="1:18" ht="17.100000000000001" customHeight="1" x14ac:dyDescent="0.25">
      <c r="A1" s="290" t="s">
        <v>283</v>
      </c>
      <c r="B1" s="290"/>
      <c r="C1" s="290"/>
      <c r="D1" s="290"/>
      <c r="E1" s="290"/>
      <c r="F1" s="290"/>
      <c r="G1" s="290"/>
      <c r="H1" s="290"/>
      <c r="I1" s="290"/>
      <c r="J1" s="290"/>
      <c r="K1" s="290"/>
      <c r="L1" s="290"/>
      <c r="M1" s="290"/>
      <c r="N1" s="290"/>
      <c r="O1" s="290"/>
      <c r="P1" s="290"/>
      <c r="Q1" s="290"/>
      <c r="R1" s="165"/>
    </row>
    <row r="3" spans="1:18" x14ac:dyDescent="0.25">
      <c r="A3" s="193" t="s">
        <v>167</v>
      </c>
      <c r="B3" s="193"/>
      <c r="C3" s="194"/>
      <c r="D3" s="194"/>
      <c r="E3" s="194"/>
      <c r="F3" s="194"/>
      <c r="G3" s="194"/>
      <c r="H3" s="194"/>
      <c r="I3" s="194"/>
      <c r="J3" s="194"/>
      <c r="K3" s="2"/>
      <c r="L3" s="2"/>
    </row>
    <row r="4" spans="1:18" s="43" customFormat="1" x14ac:dyDescent="0.25">
      <c r="A4" s="182" t="s">
        <v>284</v>
      </c>
      <c r="B4" s="182"/>
      <c r="C4" s="195"/>
      <c r="D4" s="195"/>
      <c r="E4" s="195"/>
      <c r="F4" s="195"/>
      <c r="G4" s="195"/>
      <c r="H4" s="195"/>
      <c r="I4" s="195"/>
      <c r="J4" s="195"/>
      <c r="K4" s="44"/>
      <c r="L4" s="44"/>
    </row>
    <row r="5" spans="1:18" s="43" customFormat="1" x14ac:dyDescent="0.25">
      <c r="A5" s="182" t="s">
        <v>285</v>
      </c>
      <c r="B5" s="182"/>
      <c r="C5" s="195"/>
      <c r="D5" s="195"/>
      <c r="E5" s="195"/>
      <c r="F5" s="195"/>
      <c r="G5" s="195"/>
      <c r="H5" s="195"/>
      <c r="I5" s="195"/>
      <c r="J5" s="195"/>
      <c r="K5" s="44"/>
      <c r="L5" s="44"/>
    </row>
    <row r="6" spans="1:18" s="43" customFormat="1" x14ac:dyDescent="0.25">
      <c r="A6" s="182" t="s">
        <v>286</v>
      </c>
      <c r="B6" s="182"/>
      <c r="C6" s="195"/>
      <c r="D6" s="195"/>
      <c r="E6" s="195"/>
      <c r="F6" s="195"/>
      <c r="G6" s="195"/>
      <c r="H6" s="195"/>
      <c r="I6" s="195"/>
      <c r="J6" s="195"/>
      <c r="K6" s="44"/>
      <c r="L6" s="44"/>
    </row>
    <row r="7" spans="1:18" s="43" customFormat="1" x14ac:dyDescent="0.25">
      <c r="A7" s="182" t="s">
        <v>287</v>
      </c>
      <c r="B7" s="195"/>
      <c r="C7" s="195"/>
      <c r="D7" s="195"/>
      <c r="E7" s="195"/>
      <c r="F7" s="195"/>
      <c r="G7" s="195"/>
      <c r="H7" s="195"/>
      <c r="I7" s="195"/>
      <c r="J7" s="195"/>
      <c r="K7" s="44"/>
      <c r="L7" s="44"/>
    </row>
    <row r="8" spans="1:18" x14ac:dyDescent="0.25">
      <c r="A8" s="3"/>
      <c r="B8" s="2"/>
      <c r="C8" s="2"/>
      <c r="D8" s="2"/>
      <c r="E8" s="2"/>
      <c r="F8" s="2"/>
      <c r="G8" s="2"/>
      <c r="H8" s="2"/>
      <c r="I8" s="2"/>
      <c r="J8" s="2"/>
      <c r="K8" s="2"/>
      <c r="L8" s="2"/>
    </row>
    <row r="9" spans="1:18" x14ac:dyDescent="0.25">
      <c r="A9" s="120" t="s">
        <v>288</v>
      </c>
      <c r="B9" s="190">
        <v>2008</v>
      </c>
      <c r="C9" s="190">
        <v>2009</v>
      </c>
      <c r="D9" s="190">
        <v>2010</v>
      </c>
      <c r="E9" s="190">
        <v>2011</v>
      </c>
      <c r="F9" s="190">
        <v>2012</v>
      </c>
      <c r="G9" s="190">
        <v>2013</v>
      </c>
      <c r="H9" s="190">
        <v>2014</v>
      </c>
      <c r="I9" s="190">
        <v>2015</v>
      </c>
      <c r="J9" s="190">
        <v>2016</v>
      </c>
      <c r="K9" s="190">
        <v>2017</v>
      </c>
      <c r="L9" s="190">
        <v>2018</v>
      </c>
      <c r="M9" s="190">
        <v>2019</v>
      </c>
      <c r="N9" s="190">
        <v>2020</v>
      </c>
      <c r="O9" s="190">
        <v>2021</v>
      </c>
      <c r="P9" s="190">
        <v>2022</v>
      </c>
      <c r="Q9" s="190">
        <v>2023</v>
      </c>
      <c r="R9" s="190">
        <v>2024</v>
      </c>
    </row>
    <row r="10" spans="1:18" x14ac:dyDescent="0.25">
      <c r="A10" s="200" t="s">
        <v>289</v>
      </c>
      <c r="B10" s="275">
        <v>394.7</v>
      </c>
      <c r="C10" s="275">
        <v>916.6</v>
      </c>
      <c r="D10" s="275">
        <v>1051.3</v>
      </c>
      <c r="E10" s="275">
        <v>1155.7</v>
      </c>
      <c r="F10" s="275">
        <v>1321.7</v>
      </c>
      <c r="G10" s="275">
        <v>1536.9</v>
      </c>
      <c r="H10" s="274">
        <v>2050.8000000000002</v>
      </c>
      <c r="I10" s="274">
        <v>2416</v>
      </c>
      <c r="J10" s="274">
        <v>2669.3</v>
      </c>
      <c r="K10" s="274">
        <v>3001.4</v>
      </c>
      <c r="L10" s="274">
        <v>3295.8</v>
      </c>
      <c r="M10" s="274">
        <v>3621.16</v>
      </c>
      <c r="N10" s="274">
        <v>4488.5</v>
      </c>
      <c r="O10" s="274">
        <v>4455</v>
      </c>
      <c r="P10" s="274">
        <v>5107</v>
      </c>
      <c r="Q10" s="274">
        <v>5641.9</v>
      </c>
      <c r="R10" s="274">
        <v>6074.2</v>
      </c>
    </row>
    <row r="11" spans="1:18" x14ac:dyDescent="0.25">
      <c r="A11" s="200" t="s">
        <v>290</v>
      </c>
      <c r="B11" s="274">
        <v>63.5</v>
      </c>
      <c r="C11" s="274">
        <v>354.7</v>
      </c>
      <c r="D11" s="274">
        <v>625.5</v>
      </c>
      <c r="E11" s="274">
        <v>740.3</v>
      </c>
      <c r="F11" s="274">
        <v>865.8</v>
      </c>
      <c r="G11" s="274">
        <v>833.2</v>
      </c>
      <c r="H11" s="274">
        <v>1277.0999999999999</v>
      </c>
      <c r="I11" s="274">
        <v>1542.6</v>
      </c>
      <c r="J11" s="274">
        <v>1653.2</v>
      </c>
      <c r="K11" s="274">
        <v>1828.3</v>
      </c>
      <c r="L11" s="274">
        <v>1971.7</v>
      </c>
      <c r="M11" s="274">
        <v>2146.52</v>
      </c>
      <c r="N11" s="274">
        <v>2534.4</v>
      </c>
      <c r="O11" s="274">
        <v>2587</v>
      </c>
      <c r="P11" s="274">
        <v>2821.5</v>
      </c>
      <c r="Q11" s="274">
        <v>3135.5</v>
      </c>
      <c r="R11" s="274">
        <v>3349.4</v>
      </c>
    </row>
    <row r="12" spans="1:18" x14ac:dyDescent="0.25">
      <c r="A12" s="200" t="s">
        <v>291</v>
      </c>
      <c r="B12" s="274">
        <v>7.4</v>
      </c>
      <c r="C12" s="274">
        <v>6.1</v>
      </c>
      <c r="D12" s="274">
        <v>8.8000000000000007</v>
      </c>
      <c r="E12" s="274">
        <v>15.5</v>
      </c>
      <c r="F12" s="274">
        <v>16.2</v>
      </c>
      <c r="G12" s="274">
        <v>23</v>
      </c>
      <c r="H12" s="274">
        <v>31.2</v>
      </c>
      <c r="I12" s="274">
        <v>39.299999999999997</v>
      </c>
      <c r="J12" s="274">
        <v>45.6</v>
      </c>
      <c r="K12" s="274">
        <v>40.299999999999997</v>
      </c>
      <c r="L12" s="274">
        <v>45.4</v>
      </c>
      <c r="M12" s="274">
        <v>43.03</v>
      </c>
      <c r="N12" s="274">
        <v>50.8</v>
      </c>
      <c r="O12" s="274">
        <v>76</v>
      </c>
      <c r="P12" s="274">
        <v>53.8</v>
      </c>
      <c r="Q12" s="274">
        <v>35</v>
      </c>
      <c r="R12" s="274">
        <v>39.200000000000003</v>
      </c>
    </row>
    <row r="13" spans="1:18" x14ac:dyDescent="0.25">
      <c r="A13" s="201" t="s">
        <v>292</v>
      </c>
      <c r="B13" s="276">
        <v>465.6</v>
      </c>
      <c r="C13" s="276">
        <v>1277.4000000000001</v>
      </c>
      <c r="D13" s="276">
        <v>1685.6</v>
      </c>
      <c r="E13" s="276">
        <v>1911.5</v>
      </c>
      <c r="F13" s="276">
        <v>2203.6999999999998</v>
      </c>
      <c r="G13" s="276">
        <v>2393.1</v>
      </c>
      <c r="H13" s="277">
        <v>3359.1</v>
      </c>
      <c r="I13" s="277">
        <v>3997.9</v>
      </c>
      <c r="J13" s="277">
        <v>4368.1000000000004</v>
      </c>
      <c r="K13" s="277">
        <v>4870</v>
      </c>
      <c r="L13" s="277">
        <v>5312.9</v>
      </c>
      <c r="M13" s="277">
        <v>5810.71</v>
      </c>
      <c r="N13" s="277">
        <v>7073.7</v>
      </c>
      <c r="O13" s="277">
        <v>7118</v>
      </c>
      <c r="P13" s="277">
        <v>7982.3</v>
      </c>
      <c r="Q13" s="277">
        <v>8812.4</v>
      </c>
      <c r="R13" s="277">
        <v>9462.7999999999993</v>
      </c>
    </row>
    <row r="14" spans="1:18" x14ac:dyDescent="0.25">
      <c r="A14" s="202" t="s">
        <v>293</v>
      </c>
      <c r="B14" s="274">
        <v>0</v>
      </c>
      <c r="C14" s="274">
        <v>321.8</v>
      </c>
      <c r="D14" s="274">
        <v>572.6</v>
      </c>
      <c r="E14" s="274">
        <v>663.7</v>
      </c>
      <c r="F14" s="274">
        <v>799.1</v>
      </c>
      <c r="G14" s="274">
        <v>454.6</v>
      </c>
      <c r="H14" s="274">
        <v>495.1</v>
      </c>
      <c r="I14" s="274">
        <v>580.29999999999995</v>
      </c>
      <c r="J14" s="274">
        <v>640.29999999999995</v>
      </c>
      <c r="K14" s="274">
        <v>703</v>
      </c>
      <c r="L14" s="274">
        <v>747.3</v>
      </c>
      <c r="M14" s="274">
        <v>802.56</v>
      </c>
      <c r="N14" s="274">
        <v>845.7</v>
      </c>
      <c r="O14" s="274">
        <v>878</v>
      </c>
      <c r="P14" s="274">
        <v>918</v>
      </c>
      <c r="Q14" s="274">
        <v>970.2</v>
      </c>
      <c r="R14" s="274">
        <v>1006.3</v>
      </c>
    </row>
    <row r="15" spans="1:18" x14ac:dyDescent="0.25">
      <c r="A15" s="203" t="s">
        <v>294</v>
      </c>
      <c r="B15" s="274">
        <v>15.4</v>
      </c>
      <c r="C15" s="274">
        <v>33.9</v>
      </c>
      <c r="D15" s="274">
        <v>8.8000000000000007</v>
      </c>
      <c r="E15" s="274">
        <v>0</v>
      </c>
      <c r="F15" s="274">
        <v>0</v>
      </c>
      <c r="G15" s="274">
        <v>0</v>
      </c>
      <c r="H15" s="274">
        <v>0</v>
      </c>
      <c r="I15" s="274">
        <v>0</v>
      </c>
      <c r="J15" s="274">
        <v>0</v>
      </c>
      <c r="K15" s="274">
        <v>0</v>
      </c>
      <c r="L15" s="274">
        <v>0</v>
      </c>
      <c r="M15" s="274">
        <v>0</v>
      </c>
      <c r="N15" s="274">
        <v>0</v>
      </c>
      <c r="O15" s="278">
        <v>0</v>
      </c>
      <c r="P15" s="279">
        <v>0</v>
      </c>
      <c r="Q15" s="280">
        <v>0</v>
      </c>
      <c r="R15" s="280">
        <v>0</v>
      </c>
    </row>
    <row r="16" spans="1:18" x14ac:dyDescent="0.25">
      <c r="A16" s="200" t="s">
        <v>295</v>
      </c>
      <c r="B16" s="274">
        <v>551.5</v>
      </c>
      <c r="C16" s="274">
        <v>471.5</v>
      </c>
      <c r="D16" s="274">
        <v>376.1</v>
      </c>
      <c r="E16" s="274">
        <v>331.4</v>
      </c>
      <c r="F16" s="274">
        <v>239.4</v>
      </c>
      <c r="G16" s="274">
        <v>217.2</v>
      </c>
      <c r="H16" s="274">
        <v>234.9</v>
      </c>
      <c r="I16" s="274">
        <v>215.1</v>
      </c>
      <c r="J16" s="274">
        <v>35.4</v>
      </c>
      <c r="K16" s="274">
        <v>0.1</v>
      </c>
      <c r="L16" s="274">
        <v>0.2</v>
      </c>
      <c r="M16" s="274">
        <v>0.1</v>
      </c>
      <c r="N16" s="274">
        <v>0.15</v>
      </c>
      <c r="O16" s="278">
        <v>0</v>
      </c>
      <c r="P16" s="279">
        <v>0.1</v>
      </c>
      <c r="Q16" s="280">
        <v>0.1</v>
      </c>
      <c r="R16" s="280">
        <v>0</v>
      </c>
    </row>
    <row r="17" spans="1:18" x14ac:dyDescent="0.25">
      <c r="A17" s="200" t="s">
        <v>296</v>
      </c>
      <c r="B17" s="274">
        <v>4.9000000000000004</v>
      </c>
      <c r="C17" s="274">
        <v>11.7</v>
      </c>
      <c r="D17" s="274">
        <v>4.5999999999999996</v>
      </c>
      <c r="E17" s="274">
        <v>4.2</v>
      </c>
      <c r="F17" s="274">
        <v>5.8</v>
      </c>
      <c r="G17" s="274">
        <v>5</v>
      </c>
      <c r="H17" s="274">
        <v>7.2</v>
      </c>
      <c r="I17" s="274">
        <v>8.1999999999999993</v>
      </c>
      <c r="J17" s="274">
        <v>11.7</v>
      </c>
      <c r="K17" s="274">
        <v>11.6</v>
      </c>
      <c r="L17" s="274">
        <v>5.3</v>
      </c>
      <c r="M17" s="274">
        <v>6.38</v>
      </c>
      <c r="N17" s="274">
        <v>6.3</v>
      </c>
      <c r="O17" s="278">
        <v>0.3</v>
      </c>
      <c r="P17" s="279">
        <v>0.4</v>
      </c>
      <c r="Q17" s="280">
        <v>0.8</v>
      </c>
      <c r="R17" s="280">
        <v>2.7</v>
      </c>
    </row>
    <row r="18" spans="1:18" x14ac:dyDescent="0.25">
      <c r="A18" s="201" t="s">
        <v>297</v>
      </c>
      <c r="B18" s="277">
        <v>571.79999999999995</v>
      </c>
      <c r="C18" s="277">
        <v>838.9</v>
      </c>
      <c r="D18" s="277">
        <v>962.2</v>
      </c>
      <c r="E18" s="277">
        <v>999.3</v>
      </c>
      <c r="F18" s="277">
        <v>1044.3</v>
      </c>
      <c r="G18" s="277">
        <v>676.8</v>
      </c>
      <c r="H18" s="277">
        <v>737.2</v>
      </c>
      <c r="I18" s="277">
        <v>803.6</v>
      </c>
      <c r="J18" s="277">
        <v>687.4</v>
      </c>
      <c r="K18" s="277">
        <v>714.7</v>
      </c>
      <c r="L18" s="277">
        <v>752.8</v>
      </c>
      <c r="M18" s="277">
        <v>809.04</v>
      </c>
      <c r="N18" s="277">
        <v>852.15</v>
      </c>
      <c r="O18" s="277">
        <v>878.3</v>
      </c>
      <c r="P18" s="277">
        <v>918.4</v>
      </c>
      <c r="Q18" s="277">
        <v>971</v>
      </c>
      <c r="R18" s="277">
        <v>1008.9</v>
      </c>
    </row>
    <row r="19" spans="1:18" x14ac:dyDescent="0.25">
      <c r="A19" s="201" t="s">
        <v>298</v>
      </c>
      <c r="B19" s="277">
        <v>1037.3</v>
      </c>
      <c r="C19" s="277">
        <v>2116.1999999999998</v>
      </c>
      <c r="D19" s="277">
        <v>2647.8</v>
      </c>
      <c r="E19" s="277">
        <v>2910.7</v>
      </c>
      <c r="F19" s="277">
        <v>3248</v>
      </c>
      <c r="G19" s="277">
        <v>3069.9</v>
      </c>
      <c r="H19" s="277">
        <v>4096.3</v>
      </c>
      <c r="I19" s="277">
        <v>4801.5</v>
      </c>
      <c r="J19" s="277">
        <v>5055.5</v>
      </c>
      <c r="K19" s="277">
        <v>5584.7</v>
      </c>
      <c r="L19" s="277">
        <v>6065.7</v>
      </c>
      <c r="M19" s="277">
        <v>6619.75</v>
      </c>
      <c r="N19" s="277">
        <v>7925.85</v>
      </c>
      <c r="O19" s="277">
        <v>7996.3</v>
      </c>
      <c r="P19" s="277">
        <v>8900.7000000000007</v>
      </c>
      <c r="Q19" s="277">
        <v>9783.4</v>
      </c>
      <c r="R19" s="277">
        <v>10471.799999999999</v>
      </c>
    </row>
    <row r="21" spans="1:18" x14ac:dyDescent="0.25">
      <c r="A21" s="185" t="s">
        <v>94</v>
      </c>
      <c r="B21" s="185" t="s">
        <v>172</v>
      </c>
      <c r="C21" s="167"/>
      <c r="D21" s="167"/>
      <c r="E21" s="167"/>
    </row>
    <row r="22" spans="1:18" x14ac:dyDescent="0.25">
      <c r="A22" s="185" t="s">
        <v>94</v>
      </c>
      <c r="B22" s="185" t="s">
        <v>299</v>
      </c>
      <c r="C22" s="167"/>
      <c r="D22" s="167"/>
      <c r="E22" s="167"/>
    </row>
    <row r="23" spans="1:18" x14ac:dyDescent="0.25">
      <c r="A23" s="185" t="s">
        <v>94</v>
      </c>
      <c r="B23" s="185" t="s">
        <v>300</v>
      </c>
      <c r="C23" s="167"/>
      <c r="D23" s="167"/>
      <c r="E23" s="167"/>
    </row>
    <row r="24" spans="1:18" x14ac:dyDescent="0.25">
      <c r="A24" s="185" t="s">
        <v>104</v>
      </c>
      <c r="B24" s="185" t="s">
        <v>165</v>
      </c>
      <c r="C24" s="167"/>
      <c r="D24" s="167"/>
      <c r="E24" s="167"/>
    </row>
    <row r="25" spans="1:18" x14ac:dyDescent="0.25">
      <c r="A25" s="167"/>
      <c r="B25" s="167"/>
      <c r="C25" s="167"/>
      <c r="D25" s="167"/>
      <c r="E25" s="167"/>
    </row>
    <row r="26" spans="1:18" x14ac:dyDescent="0.25">
      <c r="A26" s="186" t="s">
        <v>88</v>
      </c>
      <c r="B26" s="167"/>
      <c r="C26" s="167"/>
      <c r="D26" s="167"/>
      <c r="E26" s="167"/>
    </row>
    <row r="27" spans="1:18" x14ac:dyDescent="0.25">
      <c r="A27" s="167"/>
      <c r="B27" s="167"/>
      <c r="C27" s="167"/>
      <c r="D27" s="167"/>
      <c r="E27" s="167"/>
    </row>
  </sheetData>
  <mergeCells count="1">
    <mergeCell ref="A1:Q1"/>
  </mergeCells>
  <hyperlinks>
    <hyperlink ref="A26" location="Menu!A1" display="Return" xr:uid="{794DE869-8335-4E75-8364-DB9C231E6012}"/>
  </hyperlinks>
  <pageMargins left="0.7" right="0.7" top="0.75" bottom="0.75" header="0.3" footer="0.3"/>
  <pageSetup paperSize="9" orientation="portrait" r:id="rId1"/>
  <headerFooter>
    <oddHeader>&amp;C&amp;"Verdana"&amp;10&amp;K000000[IN CONFIDENCE]&amp;1#</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470E8-CD80-464B-AC6B-E360F0EFB117}">
  <dimension ref="A1:U24"/>
  <sheetViews>
    <sheetView showGridLines="0" zoomScaleNormal="100" workbookViewId="0"/>
  </sheetViews>
  <sheetFormatPr defaultColWidth="9.140625" defaultRowHeight="15" x14ac:dyDescent="0.25"/>
  <cols>
    <col min="1" max="1" width="22" style="167" customWidth="1"/>
    <col min="2" max="2" width="12" style="167" customWidth="1"/>
    <col min="3" max="3" width="11.28515625" style="167" customWidth="1"/>
    <col min="4" max="4" width="11.85546875" style="167" customWidth="1"/>
    <col min="5" max="5" width="10.28515625" style="167" customWidth="1"/>
    <col min="6" max="16384" width="9.140625" style="167"/>
  </cols>
  <sheetData>
    <row r="1" spans="1:21" ht="18" x14ac:dyDescent="0.3">
      <c r="A1" s="204" t="s">
        <v>301</v>
      </c>
      <c r="B1" s="166"/>
      <c r="C1" s="166"/>
      <c r="D1" s="166"/>
      <c r="E1" s="166"/>
      <c r="F1" s="166"/>
      <c r="G1" s="166"/>
      <c r="H1" s="166"/>
      <c r="I1" s="166"/>
      <c r="J1" s="166"/>
      <c r="K1" s="166"/>
    </row>
    <row r="2" spans="1:21" ht="18" x14ac:dyDescent="0.3">
      <c r="A2" s="205"/>
      <c r="B2" s="205"/>
      <c r="C2" s="205"/>
      <c r="D2" s="205"/>
      <c r="E2" s="205"/>
      <c r="F2" s="205"/>
      <c r="G2" s="205"/>
      <c r="H2" s="205"/>
      <c r="I2" s="205"/>
      <c r="J2" s="205"/>
      <c r="K2" s="205"/>
    </row>
    <row r="3" spans="1:21" ht="18" x14ac:dyDescent="0.3">
      <c r="A3" s="212" t="s">
        <v>302</v>
      </c>
      <c r="B3" s="213">
        <v>43983</v>
      </c>
      <c r="C3" s="213">
        <v>44348</v>
      </c>
      <c r="D3" s="213">
        <v>44713</v>
      </c>
      <c r="E3" s="213">
        <v>45078</v>
      </c>
      <c r="F3" s="213">
        <v>45444</v>
      </c>
      <c r="G3" s="205"/>
      <c r="H3" s="205"/>
      <c r="I3" s="205"/>
      <c r="J3" s="205"/>
      <c r="K3" s="205"/>
    </row>
    <row r="4" spans="1:21" ht="15" customHeight="1" x14ac:dyDescent="0.25">
      <c r="A4" s="210">
        <v>0.03</v>
      </c>
      <c r="B4" s="173">
        <v>948925</v>
      </c>
      <c r="C4" s="173">
        <v>1012660</v>
      </c>
      <c r="D4" s="173">
        <v>1069820</v>
      </c>
      <c r="E4" s="173">
        <v>1160363</v>
      </c>
      <c r="F4" s="173">
        <v>1169537</v>
      </c>
    </row>
    <row r="5" spans="1:21" x14ac:dyDescent="0.25">
      <c r="A5" s="210">
        <v>0.04</v>
      </c>
      <c r="B5" s="173">
        <v>348577</v>
      </c>
      <c r="C5" s="173">
        <v>342661</v>
      </c>
      <c r="D5" s="173">
        <v>337206</v>
      </c>
      <c r="E5" s="173">
        <v>329993</v>
      </c>
      <c r="F5" s="173">
        <v>315833</v>
      </c>
    </row>
    <row r="6" spans="1:21" x14ac:dyDescent="0.25">
      <c r="A6" s="210">
        <v>0.06</v>
      </c>
      <c r="B6" s="173">
        <v>42738</v>
      </c>
      <c r="C6" s="173">
        <v>71184</v>
      </c>
      <c r="D6" s="173">
        <v>93165</v>
      </c>
      <c r="E6" s="173">
        <v>107086</v>
      </c>
      <c r="F6" s="173">
        <v>116521</v>
      </c>
    </row>
    <row r="7" spans="1:21" x14ac:dyDescent="0.25">
      <c r="A7" s="210">
        <v>0.08</v>
      </c>
      <c r="B7" s="173">
        <v>144771</v>
      </c>
      <c r="C7" s="173">
        <v>140841</v>
      </c>
      <c r="D7" s="173">
        <v>130569</v>
      </c>
      <c r="E7" s="173">
        <v>117485</v>
      </c>
      <c r="F7" s="173">
        <v>107929</v>
      </c>
    </row>
    <row r="8" spans="1:21" x14ac:dyDescent="0.25">
      <c r="A8" s="210">
        <v>0.1</v>
      </c>
      <c r="B8" s="173">
        <v>48784</v>
      </c>
      <c r="C8" s="173">
        <v>74315</v>
      </c>
      <c r="D8" s="173">
        <v>87762</v>
      </c>
      <c r="E8" s="173">
        <v>92053</v>
      </c>
      <c r="F8" s="173">
        <v>98378</v>
      </c>
    </row>
    <row r="9" spans="1:21" x14ac:dyDescent="0.25">
      <c r="A9" s="211" t="s">
        <v>303</v>
      </c>
      <c r="B9" s="173">
        <v>1520938</v>
      </c>
      <c r="C9" s="173">
        <v>1483266</v>
      </c>
      <c r="D9" s="173">
        <v>1485829</v>
      </c>
      <c r="E9" s="173">
        <v>1493413</v>
      </c>
      <c r="F9" s="173">
        <v>1551845</v>
      </c>
    </row>
    <row r="11" spans="1:21" s="183" customFormat="1" x14ac:dyDescent="0.25">
      <c r="A11" s="206" t="s">
        <v>94</v>
      </c>
      <c r="B11" s="206" t="s">
        <v>304</v>
      </c>
      <c r="C11" s="206"/>
      <c r="D11" s="206"/>
      <c r="E11" s="206"/>
      <c r="F11" s="206"/>
      <c r="G11" s="206"/>
      <c r="H11" s="206"/>
      <c r="I11" s="206"/>
      <c r="J11" s="206"/>
      <c r="K11" s="206"/>
      <c r="L11" s="206"/>
      <c r="M11" s="206"/>
      <c r="N11" s="206"/>
      <c r="O11" s="206"/>
      <c r="P11" s="206"/>
      <c r="Q11" s="206"/>
      <c r="R11" s="206"/>
    </row>
    <row r="12" spans="1:21" s="183" customFormat="1" x14ac:dyDescent="0.25">
      <c r="A12" s="206"/>
      <c r="B12" s="206" t="s">
        <v>305</v>
      </c>
      <c r="C12" s="206"/>
      <c r="D12" s="206"/>
      <c r="E12" s="206"/>
      <c r="F12" s="206"/>
      <c r="G12" s="206"/>
      <c r="H12" s="206"/>
      <c r="I12" s="206"/>
      <c r="J12" s="206"/>
      <c r="K12" s="206"/>
      <c r="L12" s="206"/>
      <c r="M12" s="206"/>
      <c r="N12" s="206"/>
      <c r="O12" s="206"/>
      <c r="P12" s="206"/>
      <c r="Q12" s="206"/>
      <c r="R12" s="206"/>
    </row>
    <row r="13" spans="1:21" x14ac:dyDescent="0.25">
      <c r="A13" s="185" t="s">
        <v>94</v>
      </c>
      <c r="B13" s="185" t="s">
        <v>306</v>
      </c>
      <c r="C13" s="185"/>
      <c r="D13" s="185"/>
      <c r="E13" s="207"/>
      <c r="F13" s="207"/>
    </row>
    <row r="14" spans="1:21" x14ac:dyDescent="0.25">
      <c r="A14" s="185"/>
      <c r="B14" s="185" t="s">
        <v>307</v>
      </c>
      <c r="C14" s="185"/>
      <c r="D14" s="185"/>
      <c r="E14" s="207"/>
      <c r="F14" s="207"/>
    </row>
    <row r="15" spans="1:21" x14ac:dyDescent="0.25">
      <c r="A15" s="185" t="s">
        <v>94</v>
      </c>
      <c r="B15" s="185" t="s">
        <v>308</v>
      </c>
      <c r="C15" s="185"/>
      <c r="D15" s="185"/>
      <c r="E15" s="208"/>
      <c r="F15" s="208"/>
      <c r="G15" s="185"/>
      <c r="H15" s="185"/>
      <c r="I15" s="185"/>
      <c r="J15" s="185"/>
      <c r="K15" s="185"/>
      <c r="L15" s="185"/>
      <c r="M15" s="185"/>
      <c r="N15" s="185"/>
      <c r="O15" s="185"/>
      <c r="P15" s="185"/>
      <c r="Q15" s="185"/>
      <c r="R15" s="185"/>
      <c r="S15" s="185"/>
      <c r="T15" s="185"/>
      <c r="U15" s="185"/>
    </row>
    <row r="16" spans="1:21" x14ac:dyDescent="0.25">
      <c r="A16" s="185"/>
      <c r="B16" s="214" t="s">
        <v>309</v>
      </c>
      <c r="C16" s="185"/>
      <c r="D16" s="185"/>
      <c r="E16" s="208"/>
      <c r="F16" s="208"/>
      <c r="G16" s="185"/>
      <c r="H16" s="185"/>
      <c r="I16" s="185"/>
      <c r="J16" s="185"/>
      <c r="K16" s="185"/>
      <c r="L16" s="185"/>
      <c r="M16" s="185"/>
      <c r="N16" s="185"/>
      <c r="O16" s="185"/>
      <c r="P16" s="185"/>
      <c r="Q16" s="185"/>
      <c r="R16" s="185"/>
      <c r="S16" s="185"/>
      <c r="T16" s="185"/>
      <c r="U16" s="185"/>
    </row>
    <row r="17" spans="1:21" x14ac:dyDescent="0.25">
      <c r="A17" s="185"/>
      <c r="B17" s="214" t="s">
        <v>310</v>
      </c>
      <c r="C17" s="185"/>
      <c r="D17" s="185"/>
      <c r="E17" s="208"/>
      <c r="F17" s="208"/>
      <c r="G17" s="185"/>
      <c r="H17" s="185"/>
      <c r="I17" s="185"/>
      <c r="J17" s="185"/>
      <c r="K17" s="185"/>
      <c r="L17" s="185"/>
      <c r="M17" s="185"/>
      <c r="N17" s="185"/>
      <c r="O17" s="185"/>
      <c r="P17" s="185"/>
      <c r="Q17" s="185"/>
      <c r="R17" s="185"/>
      <c r="S17" s="185"/>
      <c r="T17" s="185"/>
      <c r="U17" s="185"/>
    </row>
    <row r="18" spans="1:21" x14ac:dyDescent="0.25">
      <c r="A18" s="185"/>
      <c r="B18" s="214" t="s">
        <v>311</v>
      </c>
      <c r="C18" s="185"/>
      <c r="D18" s="185"/>
      <c r="E18" s="208"/>
      <c r="F18" s="208"/>
      <c r="G18" s="185"/>
      <c r="H18" s="185"/>
      <c r="I18" s="185"/>
      <c r="J18" s="185"/>
      <c r="K18" s="185"/>
      <c r="L18" s="185"/>
      <c r="M18" s="185"/>
      <c r="N18" s="185"/>
      <c r="O18" s="185"/>
      <c r="P18" s="185"/>
      <c r="Q18" s="185"/>
      <c r="R18" s="185"/>
      <c r="S18" s="185"/>
      <c r="T18" s="185"/>
      <c r="U18" s="185"/>
    </row>
    <row r="19" spans="1:21" x14ac:dyDescent="0.25">
      <c r="A19" s="185"/>
      <c r="B19" s="214" t="s">
        <v>312</v>
      </c>
      <c r="C19" s="185"/>
      <c r="D19" s="185"/>
      <c r="E19" s="208"/>
      <c r="F19" s="208"/>
      <c r="G19" s="185"/>
      <c r="H19" s="185"/>
      <c r="I19" s="185"/>
      <c r="J19" s="185"/>
      <c r="K19" s="185"/>
      <c r="L19" s="185"/>
      <c r="M19" s="185"/>
      <c r="N19" s="185"/>
      <c r="O19" s="185"/>
      <c r="P19" s="185"/>
      <c r="Q19" s="185"/>
      <c r="R19" s="185"/>
      <c r="S19" s="185"/>
      <c r="T19" s="185"/>
      <c r="U19" s="185"/>
    </row>
    <row r="20" spans="1:21" x14ac:dyDescent="0.25">
      <c r="A20" s="185"/>
      <c r="B20" s="214" t="s">
        <v>313</v>
      </c>
      <c r="C20" s="185"/>
      <c r="D20" s="185"/>
      <c r="E20" s="208"/>
      <c r="F20" s="208"/>
      <c r="G20" s="185"/>
      <c r="H20" s="185"/>
      <c r="I20" s="185"/>
      <c r="J20" s="185"/>
      <c r="K20" s="185"/>
      <c r="L20" s="185"/>
      <c r="M20" s="185"/>
      <c r="N20" s="185"/>
      <c r="O20" s="185"/>
      <c r="P20" s="185"/>
      <c r="Q20" s="185"/>
      <c r="R20" s="185"/>
      <c r="S20" s="185"/>
      <c r="T20" s="185"/>
      <c r="U20" s="185"/>
    </row>
    <row r="21" spans="1:21" x14ac:dyDescent="0.25">
      <c r="A21" s="185" t="s">
        <v>104</v>
      </c>
      <c r="B21" s="185" t="s">
        <v>143</v>
      </c>
      <c r="C21" s="185"/>
      <c r="D21" s="185"/>
    </row>
    <row r="24" spans="1:21" x14ac:dyDescent="0.25">
      <c r="A24" s="186" t="s">
        <v>88</v>
      </c>
      <c r="C24" s="209"/>
    </row>
  </sheetData>
  <hyperlinks>
    <hyperlink ref="A24" location="Menu!A1" display="Return" xr:uid="{A58C74AC-4217-4A86-BC35-610C1ECE918D}"/>
  </hyperlinks>
  <pageMargins left="0.7" right="0.7" top="0.75" bottom="0.75" header="0.3" footer="0.3"/>
  <pageSetup paperSize="9" orientation="portrait" r:id="rId1"/>
  <headerFooter>
    <oddHeader>&amp;C&amp;"Verdana"&amp;10&amp;K000000[IN CONFIDENCE]&amp;1#</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6F64C-6DF4-43F8-AADA-1D5DAF4B854B}">
  <dimension ref="A1:F21"/>
  <sheetViews>
    <sheetView showGridLines="0" workbookViewId="0"/>
  </sheetViews>
  <sheetFormatPr defaultColWidth="9.140625" defaultRowHeight="15" x14ac:dyDescent="0.25"/>
  <cols>
    <col min="1" max="1" width="9.140625" style="167"/>
    <col min="2" max="2" width="21" style="167" customWidth="1"/>
    <col min="3" max="3" width="15.7109375" style="167" customWidth="1"/>
    <col min="4" max="4" width="9.140625" style="167"/>
    <col min="5" max="5" width="14" style="167" customWidth="1"/>
    <col min="6" max="16384" width="9.140625" style="167"/>
  </cols>
  <sheetData>
    <row r="1" spans="1:6" ht="18" x14ac:dyDescent="0.3">
      <c r="A1" s="204" t="s">
        <v>57</v>
      </c>
    </row>
    <row r="3" spans="1:6" ht="27" x14ac:dyDescent="0.25">
      <c r="A3" s="225" t="s">
        <v>314</v>
      </c>
      <c r="B3" s="225" t="s">
        <v>92</v>
      </c>
      <c r="C3" s="225" t="s">
        <v>315</v>
      </c>
      <c r="D3" s="225" t="s">
        <v>316</v>
      </c>
      <c r="E3" s="225" t="s">
        <v>303</v>
      </c>
      <c r="F3" s="225" t="s">
        <v>316</v>
      </c>
    </row>
    <row r="4" spans="1:6" x14ac:dyDescent="0.25">
      <c r="A4" s="226">
        <v>2024</v>
      </c>
      <c r="B4" s="227">
        <v>3447256</v>
      </c>
      <c r="C4" s="227">
        <v>2354052</v>
      </c>
      <c r="D4" s="228">
        <v>0.6828770477156324</v>
      </c>
      <c r="E4" s="227">
        <v>1093204</v>
      </c>
      <c r="F4" s="228">
        <v>0.3171229522843676</v>
      </c>
    </row>
    <row r="5" spans="1:6" x14ac:dyDescent="0.25">
      <c r="A5" s="226">
        <v>2023</v>
      </c>
      <c r="B5" s="227">
        <v>3353164</v>
      </c>
      <c r="C5" s="227">
        <v>2349936</v>
      </c>
      <c r="D5" s="228">
        <v>0.70081153203362556</v>
      </c>
      <c r="E5" s="227">
        <v>1003228</v>
      </c>
      <c r="F5" s="228">
        <v>0.29918846796637444</v>
      </c>
    </row>
    <row r="6" spans="1:6" x14ac:dyDescent="0.25">
      <c r="A6" s="226">
        <v>2022</v>
      </c>
      <c r="B6" s="227">
        <v>3249653</v>
      </c>
      <c r="C6" s="227">
        <v>2243128</v>
      </c>
      <c r="D6" s="228">
        <v>0.69026693003837636</v>
      </c>
      <c r="E6" s="227">
        <v>1006525</v>
      </c>
      <c r="F6" s="228">
        <v>0.30973306996162364</v>
      </c>
    </row>
    <row r="8" spans="1:6" s="183" customFormat="1" x14ac:dyDescent="0.25">
      <c r="A8" s="206" t="s">
        <v>94</v>
      </c>
      <c r="B8" s="206" t="s">
        <v>317</v>
      </c>
    </row>
    <row r="9" spans="1:6" x14ac:dyDescent="0.25">
      <c r="A9" s="185" t="s">
        <v>94</v>
      </c>
      <c r="B9" s="185" t="s">
        <v>318</v>
      </c>
    </row>
    <row r="10" spans="1:6" x14ac:dyDescent="0.25">
      <c r="A10" s="185" t="s">
        <v>94</v>
      </c>
      <c r="B10" s="185" t="s">
        <v>319</v>
      </c>
    </row>
    <row r="11" spans="1:6" x14ac:dyDescent="0.25">
      <c r="A11" s="185"/>
      <c r="B11" s="185" t="s">
        <v>320</v>
      </c>
    </row>
    <row r="12" spans="1:6" x14ac:dyDescent="0.25">
      <c r="A12" s="185"/>
      <c r="B12" s="185" t="s">
        <v>321</v>
      </c>
    </row>
    <row r="13" spans="1:6" x14ac:dyDescent="0.25">
      <c r="A13" s="185"/>
      <c r="B13" s="185" t="s">
        <v>310</v>
      </c>
    </row>
    <row r="14" spans="1:6" x14ac:dyDescent="0.25">
      <c r="A14" s="185"/>
      <c r="B14" s="185" t="s">
        <v>322</v>
      </c>
    </row>
    <row r="15" spans="1:6" x14ac:dyDescent="0.25">
      <c r="A15" s="185"/>
      <c r="B15" s="185" t="s">
        <v>323</v>
      </c>
    </row>
    <row r="16" spans="1:6" x14ac:dyDescent="0.25">
      <c r="A16" s="185"/>
      <c r="B16" s="185" t="s">
        <v>324</v>
      </c>
    </row>
    <row r="17" spans="1:2" x14ac:dyDescent="0.25">
      <c r="A17" s="185"/>
      <c r="B17" s="185" t="s">
        <v>325</v>
      </c>
    </row>
    <row r="18" spans="1:2" x14ac:dyDescent="0.25">
      <c r="A18" s="185" t="s">
        <v>104</v>
      </c>
      <c r="B18" s="185" t="s">
        <v>143</v>
      </c>
    </row>
    <row r="21" spans="1:2" x14ac:dyDescent="0.25">
      <c r="A21" s="186" t="s">
        <v>88</v>
      </c>
    </row>
  </sheetData>
  <hyperlinks>
    <hyperlink ref="A21" location="Menu!A1" display="Return" xr:uid="{DAF84010-DFB8-479B-9C03-BE46027D5FDB}"/>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DAA45-E8C7-476D-8AF1-2E4775DDE357}">
  <dimension ref="A1:N17"/>
  <sheetViews>
    <sheetView showGridLines="0" zoomScaleNormal="100" workbookViewId="0">
      <selection sqref="A1:M1"/>
    </sheetView>
  </sheetViews>
  <sheetFormatPr defaultColWidth="27.5703125" defaultRowHeight="15" x14ac:dyDescent="0.25"/>
  <cols>
    <col min="1" max="1" width="21.85546875" style="167" customWidth="1"/>
    <col min="2" max="2" width="12.85546875" style="167" customWidth="1"/>
    <col min="3" max="3" width="14.42578125" style="167" customWidth="1"/>
    <col min="4" max="4" width="14.85546875" style="167" customWidth="1"/>
    <col min="5" max="5" width="15.140625" style="167" customWidth="1"/>
    <col min="6" max="6" width="14.42578125" style="167" customWidth="1"/>
    <col min="7" max="7" width="15.5703125" style="167" customWidth="1"/>
    <col min="8" max="8" width="15.140625" style="167" customWidth="1"/>
    <col min="9" max="9" width="14.140625" style="167" customWidth="1"/>
    <col min="10" max="14" width="14.28515625" style="167" customWidth="1"/>
    <col min="15" max="16384" width="27.5703125" style="167"/>
  </cols>
  <sheetData>
    <row r="1" spans="1:14" ht="17.100000000000001" customHeight="1" x14ac:dyDescent="0.3">
      <c r="A1" s="283" t="s">
        <v>59</v>
      </c>
      <c r="B1" s="283"/>
      <c r="C1" s="283"/>
      <c r="D1" s="283"/>
      <c r="E1" s="283"/>
      <c r="F1" s="283"/>
      <c r="G1" s="283"/>
      <c r="H1" s="283"/>
      <c r="I1" s="283"/>
      <c r="J1" s="283"/>
      <c r="K1" s="283"/>
      <c r="L1" s="283"/>
      <c r="M1" s="283"/>
    </row>
    <row r="2" spans="1:14" s="183" customFormat="1" x14ac:dyDescent="0.25">
      <c r="A2" s="215" t="s">
        <v>167</v>
      </c>
      <c r="B2" s="215"/>
      <c r="C2" s="195"/>
      <c r="D2" s="195"/>
      <c r="E2" s="195"/>
      <c r="F2" s="195"/>
      <c r="G2" s="195"/>
      <c r="H2" s="195"/>
      <c r="I2" s="195"/>
      <c r="J2" s="195"/>
      <c r="K2" s="195"/>
      <c r="L2" s="195"/>
    </row>
    <row r="3" spans="1:14" s="183" customFormat="1" x14ac:dyDescent="0.25">
      <c r="A3" s="182" t="s">
        <v>326</v>
      </c>
      <c r="B3" s="182"/>
      <c r="C3" s="195"/>
      <c r="D3" s="195"/>
      <c r="E3" s="195"/>
      <c r="F3" s="195"/>
      <c r="G3" s="195"/>
      <c r="H3" s="195"/>
      <c r="I3" s="195"/>
      <c r="J3" s="195"/>
      <c r="K3" s="195"/>
      <c r="L3" s="195"/>
    </row>
    <row r="4" spans="1:14" x14ac:dyDescent="0.25">
      <c r="A4" s="194"/>
      <c r="B4" s="194"/>
      <c r="C4" s="194"/>
      <c r="D4" s="194"/>
      <c r="E4" s="194"/>
      <c r="F4" s="194"/>
      <c r="G4" s="194"/>
      <c r="H4" s="194"/>
      <c r="I4" s="194"/>
      <c r="J4" s="194"/>
      <c r="K4" s="194"/>
      <c r="L4" s="194"/>
    </row>
    <row r="5" spans="1:14" ht="27.4" customHeight="1" x14ac:dyDescent="0.25">
      <c r="A5" s="216" t="s">
        <v>327</v>
      </c>
      <c r="B5" s="225">
        <v>41061</v>
      </c>
      <c r="C5" s="225">
        <v>41426</v>
      </c>
      <c r="D5" s="225">
        <v>41791</v>
      </c>
      <c r="E5" s="225">
        <v>42156</v>
      </c>
      <c r="F5" s="225">
        <v>42522</v>
      </c>
      <c r="G5" s="225">
        <v>42887</v>
      </c>
      <c r="H5" s="225">
        <v>43252</v>
      </c>
      <c r="I5" s="225">
        <v>43617</v>
      </c>
      <c r="J5" s="225">
        <v>43983</v>
      </c>
      <c r="K5" s="225">
        <v>44348</v>
      </c>
      <c r="L5" s="225">
        <v>44713</v>
      </c>
      <c r="M5" s="225">
        <v>45078</v>
      </c>
      <c r="N5" s="225">
        <v>45444</v>
      </c>
    </row>
    <row r="6" spans="1:14" x14ac:dyDescent="0.25">
      <c r="A6" s="217" t="s">
        <v>328</v>
      </c>
      <c r="B6" s="218">
        <v>503823</v>
      </c>
      <c r="C6" s="218">
        <v>527320</v>
      </c>
      <c r="D6" s="218">
        <v>543309</v>
      </c>
      <c r="E6" s="218">
        <v>558258</v>
      </c>
      <c r="F6" s="218">
        <v>566753</v>
      </c>
      <c r="G6" s="218">
        <v>572840</v>
      </c>
      <c r="H6" s="219">
        <v>573636</v>
      </c>
      <c r="I6" s="219">
        <v>583226</v>
      </c>
      <c r="J6" s="229">
        <v>588773</v>
      </c>
      <c r="K6" s="230">
        <v>594041</v>
      </c>
      <c r="L6" s="231">
        <v>606297</v>
      </c>
      <c r="M6" s="231">
        <v>652304</v>
      </c>
      <c r="N6" s="231">
        <v>660257</v>
      </c>
    </row>
    <row r="7" spans="1:14" x14ac:dyDescent="0.25">
      <c r="A7" s="217" t="s">
        <v>329</v>
      </c>
      <c r="B7" s="218">
        <v>183094</v>
      </c>
      <c r="C7" s="218">
        <v>190110</v>
      </c>
      <c r="D7" s="218">
        <v>194566</v>
      </c>
      <c r="E7" s="218">
        <v>197853</v>
      </c>
      <c r="F7" s="218">
        <v>200397</v>
      </c>
      <c r="G7" s="218">
        <v>201442</v>
      </c>
      <c r="H7" s="219">
        <v>201529</v>
      </c>
      <c r="I7" s="219">
        <v>204082</v>
      </c>
      <c r="J7" s="229">
        <v>205268</v>
      </c>
      <c r="K7" s="230">
        <v>206230</v>
      </c>
      <c r="L7" s="231">
        <v>211442</v>
      </c>
      <c r="M7" s="231">
        <v>211246</v>
      </c>
      <c r="N7" s="231">
        <v>214360</v>
      </c>
    </row>
    <row r="8" spans="1:14" x14ac:dyDescent="0.25">
      <c r="A8" s="217" t="s">
        <v>330</v>
      </c>
      <c r="B8" s="218">
        <v>1279246</v>
      </c>
      <c r="C8" s="218">
        <v>1429040</v>
      </c>
      <c r="D8" s="218">
        <v>1612216</v>
      </c>
      <c r="E8" s="218">
        <v>1774397</v>
      </c>
      <c r="F8" s="218">
        <v>1874399</v>
      </c>
      <c r="G8" s="218">
        <v>1986239</v>
      </c>
      <c r="H8" s="219">
        <v>2095672</v>
      </c>
      <c r="I8" s="219">
        <v>2176881</v>
      </c>
      <c r="J8" s="229">
        <v>2242956</v>
      </c>
      <c r="K8" s="230">
        <v>2311364</v>
      </c>
      <c r="L8" s="231">
        <v>2370590</v>
      </c>
      <c r="M8" s="231">
        <v>2419296</v>
      </c>
      <c r="N8" s="231">
        <v>2474872</v>
      </c>
    </row>
    <row r="9" spans="1:14" x14ac:dyDescent="0.25">
      <c r="A9" s="217" t="s">
        <v>331</v>
      </c>
      <c r="B9" s="232">
        <v>281</v>
      </c>
      <c r="C9" s="232">
        <v>373</v>
      </c>
      <c r="D9" s="232">
        <v>474</v>
      </c>
      <c r="E9" s="232">
        <v>411</v>
      </c>
      <c r="F9" s="232">
        <v>519</v>
      </c>
      <c r="G9" s="232">
        <v>484</v>
      </c>
      <c r="H9" s="219">
        <v>2295</v>
      </c>
      <c r="I9" s="219">
        <v>1885</v>
      </c>
      <c r="J9" s="233">
        <v>0</v>
      </c>
      <c r="K9" s="234">
        <v>0</v>
      </c>
      <c r="L9" s="235">
        <v>0</v>
      </c>
      <c r="M9" s="235">
        <v>0</v>
      </c>
      <c r="N9" s="235">
        <v>0</v>
      </c>
    </row>
    <row r="10" spans="1:14" x14ac:dyDescent="0.25">
      <c r="A10" s="222" t="s">
        <v>84</v>
      </c>
      <c r="B10" s="236">
        <v>1966444</v>
      </c>
      <c r="C10" s="236">
        <v>2146843</v>
      </c>
      <c r="D10" s="236">
        <v>2350565</v>
      </c>
      <c r="E10" s="236">
        <v>2530919</v>
      </c>
      <c r="F10" s="236">
        <v>2642068</v>
      </c>
      <c r="G10" s="236">
        <v>2761005</v>
      </c>
      <c r="H10" s="236">
        <v>2873132</v>
      </c>
      <c r="I10" s="236">
        <v>2966074</v>
      </c>
      <c r="J10" s="236">
        <v>3036997</v>
      </c>
      <c r="K10" s="236">
        <v>3111635</v>
      </c>
      <c r="L10" s="236">
        <v>3188329</v>
      </c>
      <c r="M10" s="236">
        <v>3282846</v>
      </c>
      <c r="N10" s="236">
        <v>3349489</v>
      </c>
    </row>
    <row r="11" spans="1:14" x14ac:dyDescent="0.25">
      <c r="A11" s="168"/>
      <c r="B11" s="168"/>
      <c r="C11" s="194"/>
      <c r="D11" s="194"/>
      <c r="E11" s="194"/>
      <c r="F11" s="194"/>
      <c r="G11" s="194"/>
      <c r="H11" s="194"/>
      <c r="I11" s="194"/>
      <c r="J11" s="194"/>
      <c r="K11" s="194"/>
      <c r="L11" s="194"/>
    </row>
    <row r="12" spans="1:14" s="183" customFormat="1" x14ac:dyDescent="0.25">
      <c r="A12" s="182" t="s">
        <v>94</v>
      </c>
      <c r="B12" s="185" t="s">
        <v>332</v>
      </c>
      <c r="C12" s="195"/>
      <c r="D12" s="195"/>
      <c r="E12" s="195"/>
      <c r="F12" s="195"/>
      <c r="G12" s="195"/>
      <c r="H12" s="195"/>
      <c r="I12" s="195"/>
      <c r="J12" s="195"/>
      <c r="K12" s="195"/>
      <c r="L12" s="195"/>
    </row>
    <row r="13" spans="1:14" x14ac:dyDescent="0.25">
      <c r="A13" s="185" t="s">
        <v>94</v>
      </c>
      <c r="B13" s="185" t="s">
        <v>172</v>
      </c>
    </row>
    <row r="14" spans="1:14" x14ac:dyDescent="0.25">
      <c r="A14" s="185" t="s">
        <v>104</v>
      </c>
      <c r="B14" s="185" t="s">
        <v>165</v>
      </c>
    </row>
    <row r="15" spans="1:14" x14ac:dyDescent="0.25">
      <c r="A15" s="185"/>
      <c r="B15" s="185"/>
    </row>
    <row r="17" spans="1:1" x14ac:dyDescent="0.25">
      <c r="A17" s="186" t="s">
        <v>88</v>
      </c>
    </row>
  </sheetData>
  <mergeCells count="1">
    <mergeCell ref="A1:M1"/>
  </mergeCells>
  <hyperlinks>
    <hyperlink ref="A17" location="Menu!A1" display="Return" xr:uid="{D741C03D-F099-4043-824C-397D7622D413}"/>
  </hyperlinks>
  <pageMargins left="0.7" right="0.7" top="0.75" bottom="0.75" header="0.3" footer="0.3"/>
  <pageSetup paperSize="9" orientation="portrait" r:id="rId1"/>
  <headerFooter>
    <oddHeader>&amp;C&amp;"Verdana"&amp;10&amp;K000000[IN CONFIDENCE]&amp;1#</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C0849-CA1C-4607-B436-54F675444319}">
  <dimension ref="A1:N21"/>
  <sheetViews>
    <sheetView showGridLines="0" workbookViewId="0">
      <selection activeCell="P12" sqref="P12"/>
    </sheetView>
  </sheetViews>
  <sheetFormatPr defaultColWidth="9.140625" defaultRowHeight="15" x14ac:dyDescent="0.25"/>
  <cols>
    <col min="1" max="1" width="22.5703125" style="167" customWidth="1"/>
    <col min="2" max="2" width="9" style="167" bestFit="1" customWidth="1"/>
    <col min="3" max="3" width="9.5703125" style="167" bestFit="1" customWidth="1"/>
    <col min="4" max="4" width="9.28515625" style="167" bestFit="1" customWidth="1"/>
    <col min="5" max="5" width="9" style="167" bestFit="1" customWidth="1"/>
    <col min="6" max="7" width="9.28515625" style="167" bestFit="1" customWidth="1"/>
    <col min="8" max="9" width="9" style="167" bestFit="1" customWidth="1"/>
    <col min="10" max="10" width="9.28515625" style="167" bestFit="1" customWidth="1"/>
    <col min="11" max="11" width="9" style="167" bestFit="1" customWidth="1"/>
    <col min="12" max="12" width="9.5703125" style="167" bestFit="1" customWidth="1"/>
    <col min="13" max="13" width="9" style="167" bestFit="1" customWidth="1"/>
    <col min="14" max="16384" width="9.140625" style="167"/>
  </cols>
  <sheetData>
    <row r="1" spans="1:14" s="238" customFormat="1" ht="18" x14ac:dyDescent="0.3">
      <c r="A1" s="291" t="s">
        <v>333</v>
      </c>
      <c r="B1" s="291"/>
      <c r="C1" s="291"/>
      <c r="D1" s="291"/>
      <c r="E1" s="291"/>
      <c r="F1" s="291"/>
      <c r="G1" s="291"/>
      <c r="H1" s="291"/>
      <c r="I1" s="291"/>
      <c r="J1" s="291"/>
      <c r="K1" s="291"/>
      <c r="L1" s="291"/>
      <c r="M1" s="291"/>
      <c r="N1" s="237"/>
    </row>
    <row r="2" spans="1:14" ht="19.5" x14ac:dyDescent="0.3">
      <c r="A2" s="239"/>
      <c r="B2" s="240"/>
      <c r="C2" s="241"/>
      <c r="D2" s="241"/>
      <c r="E2" s="241"/>
      <c r="F2" s="241"/>
      <c r="G2" s="241"/>
      <c r="H2" s="241"/>
      <c r="I2" s="241"/>
      <c r="J2" s="241"/>
      <c r="K2" s="241"/>
      <c r="L2" s="241"/>
      <c r="M2" s="241"/>
      <c r="N2" s="242"/>
    </row>
    <row r="3" spans="1:14" x14ac:dyDescent="0.25">
      <c r="A3" s="243" t="s">
        <v>334</v>
      </c>
      <c r="B3" s="243">
        <v>45108</v>
      </c>
      <c r="C3" s="243">
        <v>45139</v>
      </c>
      <c r="D3" s="243">
        <v>45170</v>
      </c>
      <c r="E3" s="243">
        <v>45200</v>
      </c>
      <c r="F3" s="243">
        <v>45231</v>
      </c>
      <c r="G3" s="243">
        <v>45261</v>
      </c>
      <c r="H3" s="243">
        <v>45292</v>
      </c>
      <c r="I3" s="243">
        <v>45323</v>
      </c>
      <c r="J3" s="243">
        <v>45352</v>
      </c>
      <c r="K3" s="243">
        <v>45383</v>
      </c>
      <c r="L3" s="243">
        <v>45413</v>
      </c>
      <c r="M3" s="243">
        <v>45444</v>
      </c>
      <c r="N3" s="243" t="s">
        <v>335</v>
      </c>
    </row>
    <row r="4" spans="1:14" s="183" customFormat="1" x14ac:dyDescent="0.25">
      <c r="A4" s="244" t="s">
        <v>336</v>
      </c>
      <c r="B4" s="245">
        <v>0.99546443267937257</v>
      </c>
      <c r="C4" s="245">
        <v>0.99646285060453577</v>
      </c>
      <c r="D4" s="245">
        <v>0.99528930340749178</v>
      </c>
      <c r="E4" s="245">
        <v>0.99594123707897864</v>
      </c>
      <c r="F4" s="245">
        <v>0.99697968537673287</v>
      </c>
      <c r="G4" s="245">
        <v>0.99679524330995894</v>
      </c>
      <c r="H4" s="245">
        <v>0.77612935920241588</v>
      </c>
      <c r="I4" s="245">
        <v>0.99582815167435612</v>
      </c>
      <c r="J4" s="245">
        <v>0.99700819145552622</v>
      </c>
      <c r="K4" s="245">
        <v>0.99562768303154192</v>
      </c>
      <c r="L4" s="245">
        <v>0.9958686250596992</v>
      </c>
      <c r="M4" s="245">
        <v>0.99617084491139452</v>
      </c>
      <c r="N4" s="245">
        <v>0.97270000000000001</v>
      </c>
    </row>
    <row r="5" spans="1:14" s="183" customFormat="1" x14ac:dyDescent="0.25">
      <c r="A5" s="244" t="s">
        <v>337</v>
      </c>
      <c r="B5" s="245">
        <v>2.3461325973694576E-3</v>
      </c>
      <c r="C5" s="245">
        <v>1.4196111528960102E-3</v>
      </c>
      <c r="D5" s="245">
        <v>1.7670260299140353E-3</v>
      </c>
      <c r="E5" s="245">
        <v>2.4001577314653605E-3</v>
      </c>
      <c r="F5" s="245">
        <v>1.3479711423187216E-3</v>
      </c>
      <c r="G5" s="245">
        <v>1.3512341461002669E-3</v>
      </c>
      <c r="H5" s="245">
        <v>5.3102665589464179E-2</v>
      </c>
      <c r="I5" s="245">
        <v>1.7967910468829988E-3</v>
      </c>
      <c r="J5" s="245">
        <v>9.8870383749365479E-4</v>
      </c>
      <c r="K5" s="245">
        <v>2.3696136323953397E-3</v>
      </c>
      <c r="L5" s="245">
        <v>1.3252636929609416E-3</v>
      </c>
      <c r="M5" s="245">
        <v>1.6672408153418322E-3</v>
      </c>
      <c r="N5" s="245">
        <v>7.1999999999999998E-3</v>
      </c>
    </row>
    <row r="6" spans="1:14" s="183" customFormat="1" x14ac:dyDescent="0.25">
      <c r="A6" s="244" t="s">
        <v>338</v>
      </c>
      <c r="B6" s="245">
        <v>3.0307309511953221E-4</v>
      </c>
      <c r="C6" s="245">
        <v>2.6977363299734519E-4</v>
      </c>
      <c r="D6" s="245">
        <v>3.1465048056271368E-4</v>
      </c>
      <c r="E6" s="245">
        <v>2.50430501958128E-4</v>
      </c>
      <c r="F6" s="245">
        <v>2.3074831373822471E-4</v>
      </c>
      <c r="G6" s="245">
        <v>2.7127356182456868E-4</v>
      </c>
      <c r="H6" s="245">
        <v>4.5421970550516985E-2</v>
      </c>
      <c r="I6" s="245">
        <v>2.791630084927547E-4</v>
      </c>
      <c r="J6" s="245">
        <v>3.1636837748518735E-4</v>
      </c>
      <c r="K6" s="245">
        <v>3.4404754419932335E-4</v>
      </c>
      <c r="L6" s="245">
        <v>3.1640806195454166E-4</v>
      </c>
      <c r="M6" s="245">
        <v>2.9667366874483128E-4</v>
      </c>
      <c r="N6" s="245">
        <v>5.1000000000000004E-3</v>
      </c>
    </row>
    <row r="7" spans="1:14" s="183" customFormat="1" x14ac:dyDescent="0.25">
      <c r="A7" s="244" t="s">
        <v>339</v>
      </c>
      <c r="B7" s="245">
        <v>3.1587318496790481E-4</v>
      </c>
      <c r="C7" s="245">
        <v>2.8103619823663422E-4</v>
      </c>
      <c r="D7" s="245">
        <v>3.3647832803630507E-4</v>
      </c>
      <c r="E7" s="245">
        <v>2.6811964058850372E-4</v>
      </c>
      <c r="F7" s="245">
        <v>2.4453234799566716E-4</v>
      </c>
      <c r="G7" s="245">
        <v>2.561427655475011E-4</v>
      </c>
      <c r="H7" s="245">
        <v>8.470848004944749E-2</v>
      </c>
      <c r="I7" s="245">
        <v>2.8232185441629367E-4</v>
      </c>
      <c r="J7" s="245">
        <v>3.1215574928964557E-4</v>
      </c>
      <c r="K7" s="245">
        <v>3.1159718633272051E-4</v>
      </c>
      <c r="L7" s="245">
        <v>3.1423964576753169E-4</v>
      </c>
      <c r="M7" s="245">
        <v>3.2232018369859693E-4</v>
      </c>
      <c r="N7" s="245">
        <v>9.2999999999999992E-3</v>
      </c>
    </row>
    <row r="8" spans="1:14" s="183" customFormat="1" x14ac:dyDescent="0.25">
      <c r="A8" s="244" t="s">
        <v>340</v>
      </c>
      <c r="B8" s="245">
        <v>7.9546364815773673E-4</v>
      </c>
      <c r="C8" s="245">
        <v>8.5472311511291957E-4</v>
      </c>
      <c r="D8" s="245">
        <v>8.8979366918290955E-4</v>
      </c>
      <c r="E8" s="245">
        <v>6.6324332145577237E-4</v>
      </c>
      <c r="F8" s="245">
        <v>6.5608422796787714E-4</v>
      </c>
      <c r="G8" s="245">
        <v>7.3114169153115822E-4</v>
      </c>
      <c r="H8" s="245">
        <v>3.97966192227108E-2</v>
      </c>
      <c r="I8" s="245">
        <v>8.286047713183108E-4</v>
      </c>
      <c r="J8" s="245">
        <v>8.3136217439016939E-4</v>
      </c>
      <c r="K8" s="245">
        <v>8.2988102703170118E-4</v>
      </c>
      <c r="L8" s="245">
        <v>8.3465953064993032E-4</v>
      </c>
      <c r="M8" s="245">
        <v>8.7480697193988719E-4</v>
      </c>
      <c r="N8" s="245">
        <v>5.0000000000000001E-3</v>
      </c>
    </row>
    <row r="9" spans="1:14" s="183" customFormat="1" x14ac:dyDescent="0.25">
      <c r="A9" s="244" t="s">
        <v>341</v>
      </c>
      <c r="B9" s="245">
        <v>3.3135716462319426E-4</v>
      </c>
      <c r="C9" s="245">
        <v>4.0879592266981923E-4</v>
      </c>
      <c r="D9" s="245">
        <v>7.3143881345468518E-4</v>
      </c>
      <c r="E9" s="245">
        <v>2.6533707945563563E-4</v>
      </c>
      <c r="F9" s="245">
        <v>3.2115009685521734E-4</v>
      </c>
      <c r="G9" s="245">
        <v>2.8559377972965048E-4</v>
      </c>
      <c r="H9" s="245">
        <v>5.0341776556731986E-4</v>
      </c>
      <c r="I9" s="245">
        <v>3.8577405841219427E-4</v>
      </c>
      <c r="J9" s="245">
        <v>2.7698030385687176E-4</v>
      </c>
      <c r="K9" s="245">
        <v>3.0717213753272922E-4</v>
      </c>
      <c r="L9" s="245">
        <v>3.4803079801510413E-4</v>
      </c>
      <c r="M9" s="245">
        <v>3.4057702485212503E-4</v>
      </c>
      <c r="N9" s="245">
        <v>4.0000000000000002E-4</v>
      </c>
    </row>
    <row r="10" spans="1:14" s="183" customFormat="1" x14ac:dyDescent="0.25">
      <c r="A10" s="244" t="s">
        <v>342</v>
      </c>
      <c r="B10" s="245">
        <v>2.7520193174001119E-4</v>
      </c>
      <c r="C10" s="245">
        <v>1.7421780604525228E-4</v>
      </c>
      <c r="D10" s="245">
        <v>4.9277395287079437E-4</v>
      </c>
      <c r="E10" s="245">
        <v>1.0593607741562083E-4</v>
      </c>
      <c r="F10" s="245">
        <v>1.0937720689996532E-4</v>
      </c>
      <c r="G10" s="245">
        <v>1.377983232375797E-4</v>
      </c>
      <c r="H10" s="245">
        <v>2.0410472549587411E-4</v>
      </c>
      <c r="I10" s="245">
        <v>2.3099060815878571E-4</v>
      </c>
      <c r="J10" s="245">
        <v>1.1395159268940504E-4</v>
      </c>
      <c r="K10" s="245">
        <v>1.3312021806640486E-4</v>
      </c>
      <c r="L10" s="245">
        <v>3.843517691475215E-4</v>
      </c>
      <c r="M10" s="245">
        <v>1.8604590508833376E-4</v>
      </c>
      <c r="N10" s="245">
        <v>2.0000000000000001E-4</v>
      </c>
    </row>
    <row r="11" spans="1:14" s="183" customFormat="1" x14ac:dyDescent="0.25">
      <c r="A11" s="244" t="s">
        <v>343</v>
      </c>
      <c r="B11" s="245">
        <v>9.868456366971143E-5</v>
      </c>
      <c r="C11" s="245">
        <v>4.6106126448339492E-5</v>
      </c>
      <c r="D11" s="245">
        <v>6.5483542420774186E-5</v>
      </c>
      <c r="E11" s="245">
        <v>7.3936624387637803E-5</v>
      </c>
      <c r="F11" s="245">
        <v>6.7309050399978667E-5</v>
      </c>
      <c r="G11" s="245">
        <v>8.5921307430490874E-5</v>
      </c>
      <c r="H11" s="245">
        <v>9.3231145103555015E-5</v>
      </c>
      <c r="I11" s="245">
        <v>2.4026971805918138E-4</v>
      </c>
      <c r="J11" s="245">
        <v>8.9518349155262732E-5</v>
      </c>
      <c r="K11" s="245">
        <v>5.0703684166566952E-5</v>
      </c>
      <c r="L11" s="245">
        <v>3.174922700480467E-4</v>
      </c>
      <c r="M11" s="245">
        <v>9.9760596303207015E-5</v>
      </c>
      <c r="N11" s="245">
        <v>1E-4</v>
      </c>
    </row>
    <row r="12" spans="1:14" s="183" customFormat="1" x14ac:dyDescent="0.25">
      <c r="A12" s="244" t="s">
        <v>344</v>
      </c>
      <c r="B12" s="245">
        <v>2.5393726634674701E-5</v>
      </c>
      <c r="C12" s="245">
        <v>2.4108928715353092E-5</v>
      </c>
      <c r="D12" s="245">
        <v>3.4801002104122128E-5</v>
      </c>
      <c r="E12" s="245">
        <v>1.7092875530475405E-5</v>
      </c>
      <c r="F12" s="245">
        <v>2.8284122242544225E-5</v>
      </c>
      <c r="G12" s="245">
        <v>3.72866051113451E-5</v>
      </c>
      <c r="H12" s="245">
        <v>3.6197410333843543E-5</v>
      </c>
      <c r="I12" s="245">
        <v>9.33833826146202E-5</v>
      </c>
      <c r="J12" s="245">
        <v>5.0130275526947126E-5</v>
      </c>
      <c r="K12" s="245">
        <v>1.6593932999967366E-5</v>
      </c>
      <c r="L12" s="245">
        <v>1.6100490188549209E-4</v>
      </c>
      <c r="M12" s="245">
        <v>3.542696557172711E-5</v>
      </c>
      <c r="N12" s="245">
        <v>0</v>
      </c>
    </row>
    <row r="13" spans="1:14" s="183" customFormat="1" x14ac:dyDescent="0.25">
      <c r="A13" s="244" t="s">
        <v>345</v>
      </c>
      <c r="B13" s="245">
        <v>4.4387408345163097E-5</v>
      </c>
      <c r="C13" s="245">
        <v>5.8776512342539658E-5</v>
      </c>
      <c r="D13" s="245">
        <v>7.8250773961931414E-5</v>
      </c>
      <c r="E13" s="245">
        <v>1.4509068764240751E-5</v>
      </c>
      <c r="F13" s="245">
        <v>1.4858114848931461E-5</v>
      </c>
      <c r="G13" s="245">
        <v>4.8364509528483858E-5</v>
      </c>
      <c r="H13" s="245">
        <v>3.9543389440333284E-6</v>
      </c>
      <c r="I13" s="245">
        <v>3.4549877288707267E-5</v>
      </c>
      <c r="J13" s="245">
        <v>1.2637884586625327E-5</v>
      </c>
      <c r="K13" s="245">
        <v>9.5876057333144778E-6</v>
      </c>
      <c r="L13" s="245">
        <v>1.2992426987168217E-4</v>
      </c>
      <c r="M13" s="245">
        <v>6.3029570649085035E-6</v>
      </c>
      <c r="N13" s="245">
        <v>0</v>
      </c>
    </row>
    <row r="14" spans="1:14" x14ac:dyDescent="0.25">
      <c r="A14" s="242"/>
      <c r="B14" s="242"/>
      <c r="C14" s="242"/>
      <c r="D14" s="242"/>
      <c r="E14" s="242"/>
      <c r="F14" s="242"/>
      <c r="G14" s="242"/>
      <c r="H14" s="242"/>
      <c r="I14" s="242"/>
      <c r="J14" s="242"/>
      <c r="K14" s="242"/>
      <c r="L14" s="242"/>
      <c r="M14" s="242"/>
      <c r="N14" s="242"/>
    </row>
    <row r="15" spans="1:14" ht="15" customHeight="1" x14ac:dyDescent="0.25">
      <c r="A15" s="185" t="s">
        <v>94</v>
      </c>
      <c r="B15" s="247" t="s">
        <v>346</v>
      </c>
    </row>
    <row r="16" spans="1:14" ht="15" customHeight="1" x14ac:dyDescent="0.25">
      <c r="A16" s="185" t="s">
        <v>94</v>
      </c>
      <c r="B16" s="247" t="s">
        <v>393</v>
      </c>
    </row>
    <row r="17" spans="1:14" ht="15" customHeight="1" x14ac:dyDescent="0.25">
      <c r="A17" s="185" t="s">
        <v>94</v>
      </c>
      <c r="B17" s="64" t="s">
        <v>394</v>
      </c>
    </row>
    <row r="18" spans="1:14" s="185" customFormat="1" ht="15" customHeight="1" x14ac:dyDescent="0.2">
      <c r="A18" s="184" t="s">
        <v>104</v>
      </c>
      <c r="B18" s="184" t="s">
        <v>165</v>
      </c>
      <c r="C18" s="246"/>
      <c r="D18" s="246"/>
      <c r="E18" s="246"/>
      <c r="F18" s="246"/>
      <c r="G18" s="246"/>
      <c r="H18" s="246"/>
      <c r="I18" s="246"/>
      <c r="J18" s="246"/>
      <c r="K18" s="246"/>
      <c r="L18" s="246"/>
      <c r="M18" s="246"/>
      <c r="N18" s="246"/>
    </row>
    <row r="21" spans="1:14" x14ac:dyDescent="0.25">
      <c r="A21" s="186" t="s">
        <v>88</v>
      </c>
    </row>
  </sheetData>
  <mergeCells count="1">
    <mergeCell ref="A1:M1"/>
  </mergeCells>
  <hyperlinks>
    <hyperlink ref="A21" location="Menu!A1" display="Return" xr:uid="{894F502A-69D7-4250-A113-1647A1E3F08F}"/>
  </hyperlinks>
  <pageMargins left="0.7" right="0.7" top="0.75" bottom="0.75" header="0.3" footer="0.3"/>
  <pageSetup paperSize="9" orientation="portrait" r:id="rId1"/>
  <headerFooter>
    <oddHeader>&amp;C&amp;"Verdana"&amp;10&amp;K000000[IN CONFIDENCE]&amp;1#</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3E801-FCE8-4A73-8004-A73DA6719528}">
  <dimension ref="A1:N21"/>
  <sheetViews>
    <sheetView showGridLines="0" tabSelected="1" workbookViewId="0">
      <selection activeCell="B20" sqref="B20"/>
    </sheetView>
  </sheetViews>
  <sheetFormatPr defaultRowHeight="15" x14ac:dyDescent="0.25"/>
  <cols>
    <col min="1" max="1" width="20.7109375" customWidth="1"/>
  </cols>
  <sheetData>
    <row r="1" spans="1:14" s="24" customFormat="1" ht="18" x14ac:dyDescent="0.3">
      <c r="A1" s="291" t="s">
        <v>347</v>
      </c>
      <c r="B1" s="291"/>
      <c r="C1" s="291"/>
      <c r="D1" s="291"/>
      <c r="E1" s="291"/>
      <c r="F1" s="291"/>
      <c r="G1" s="291"/>
      <c r="H1" s="291"/>
      <c r="I1" s="291"/>
      <c r="J1" s="291"/>
      <c r="K1" s="291"/>
      <c r="L1" s="291"/>
      <c r="M1" s="291"/>
    </row>
    <row r="2" spans="1:14" ht="19.5" x14ac:dyDescent="0.3">
      <c r="A2" s="239"/>
      <c r="B2" s="240"/>
      <c r="C2" s="241"/>
      <c r="D2" s="241"/>
      <c r="E2" s="241"/>
      <c r="F2" s="241"/>
      <c r="G2" s="241"/>
      <c r="H2" s="241"/>
      <c r="I2" s="241"/>
      <c r="J2" s="241"/>
      <c r="K2" s="241"/>
      <c r="L2" s="241"/>
      <c r="M2" s="241"/>
    </row>
    <row r="3" spans="1:14" x14ac:dyDescent="0.25">
      <c r="A3" s="243" t="s">
        <v>334</v>
      </c>
      <c r="B3" s="243">
        <v>45108</v>
      </c>
      <c r="C3" s="243">
        <v>45139</v>
      </c>
      <c r="D3" s="243">
        <v>45170</v>
      </c>
      <c r="E3" s="243">
        <v>45200</v>
      </c>
      <c r="F3" s="243">
        <v>45231</v>
      </c>
      <c r="G3" s="243">
        <v>45261</v>
      </c>
      <c r="H3" s="243">
        <v>45292</v>
      </c>
      <c r="I3" s="243">
        <v>45323</v>
      </c>
      <c r="J3" s="243">
        <v>45352</v>
      </c>
      <c r="K3" s="243">
        <v>45383</v>
      </c>
      <c r="L3" s="243">
        <v>45413</v>
      </c>
      <c r="M3" s="243">
        <v>45444</v>
      </c>
      <c r="N3" s="243" t="s">
        <v>335</v>
      </c>
    </row>
    <row r="4" spans="1:14" s="43" customFormat="1" x14ac:dyDescent="0.25">
      <c r="A4" s="244" t="s">
        <v>336</v>
      </c>
      <c r="B4" s="245">
        <v>0.99549349354841654</v>
      </c>
      <c r="C4" s="245">
        <v>0.99647770084922682</v>
      </c>
      <c r="D4" s="245">
        <v>0.99473234286797496</v>
      </c>
      <c r="E4" s="245">
        <v>0.99596963730843602</v>
      </c>
      <c r="F4" s="245">
        <v>0.99700234439724311</v>
      </c>
      <c r="G4" s="245">
        <v>0.99681183977773025</v>
      </c>
      <c r="H4" s="245">
        <v>0.77627587858110181</v>
      </c>
      <c r="I4" s="245">
        <v>0.99584947673989332</v>
      </c>
      <c r="J4" s="245">
        <v>0.997030871719644</v>
      </c>
      <c r="K4" s="245">
        <v>0.99568644847909404</v>
      </c>
      <c r="L4" s="245">
        <v>0.99588226719324757</v>
      </c>
      <c r="M4" s="245">
        <v>0.99618454150126456</v>
      </c>
      <c r="N4" s="245">
        <v>0.97260000000000002</v>
      </c>
    </row>
    <row r="5" spans="1:14" s="43" customFormat="1" x14ac:dyDescent="0.25">
      <c r="A5" s="244" t="s">
        <v>337</v>
      </c>
      <c r="B5" s="245">
        <v>2.3292558147568984E-3</v>
      </c>
      <c r="C5" s="245">
        <v>1.4305282202078473E-3</v>
      </c>
      <c r="D5" s="245">
        <v>1.761961439777677E-3</v>
      </c>
      <c r="E5" s="245">
        <v>2.3931012021255059E-3</v>
      </c>
      <c r="F5" s="245">
        <v>1.3396555675027763E-3</v>
      </c>
      <c r="G5" s="245">
        <v>1.3514246600696295E-3</v>
      </c>
      <c r="H5" s="245">
        <v>5.3030609114647631E-2</v>
      </c>
      <c r="I5" s="245">
        <v>1.79575562800928E-3</v>
      </c>
      <c r="J5" s="245">
        <v>9.8079499332246736E-4</v>
      </c>
      <c r="K5" s="245">
        <v>2.3433067401549277E-3</v>
      </c>
      <c r="L5" s="245">
        <v>1.3199527337313956E-3</v>
      </c>
      <c r="M5" s="245">
        <v>1.6732328509672201E-3</v>
      </c>
      <c r="N5" s="245">
        <v>7.1999999999999998E-3</v>
      </c>
    </row>
    <row r="6" spans="1:14" s="43" customFormat="1" x14ac:dyDescent="0.25">
      <c r="A6" s="244" t="s">
        <v>338</v>
      </c>
      <c r="B6" s="245">
        <v>3.0136855464006981E-4</v>
      </c>
      <c r="C6" s="245">
        <v>2.6768296156394722E-4</v>
      </c>
      <c r="D6" s="245">
        <v>3.1188742727099111E-4</v>
      </c>
      <c r="E6" s="245">
        <v>2.4862118913695586E-4</v>
      </c>
      <c r="F6" s="245">
        <v>2.2809398741428848E-4</v>
      </c>
      <c r="G6" s="245">
        <v>2.7044448628311946E-4</v>
      </c>
      <c r="H6" s="245">
        <v>4.5192251576844512E-2</v>
      </c>
      <c r="I6" s="245">
        <v>2.7455125539678775E-4</v>
      </c>
      <c r="J6" s="245">
        <v>3.1407829526179204E-4</v>
      </c>
      <c r="K6" s="245">
        <v>3.3832486134108356E-4</v>
      </c>
      <c r="L6" s="245">
        <v>3.1539323680852659E-4</v>
      </c>
      <c r="M6" s="245">
        <v>2.9512542616753115E-4</v>
      </c>
      <c r="N6" s="245">
        <v>5.1000000000000004E-3</v>
      </c>
    </row>
    <row r="7" spans="1:14" s="43" customFormat="1" x14ac:dyDescent="0.25">
      <c r="A7" s="244" t="s">
        <v>339</v>
      </c>
      <c r="B7" s="245">
        <v>3.123421904799645E-4</v>
      </c>
      <c r="C7" s="245">
        <v>2.785911288204341E-4</v>
      </c>
      <c r="D7" s="245">
        <v>3.5218976365211267E-4</v>
      </c>
      <c r="E7" s="245">
        <v>2.6505248723884752E-4</v>
      </c>
      <c r="F7" s="245">
        <v>2.434295182528071E-4</v>
      </c>
      <c r="G7" s="245">
        <v>2.5342536423580422E-4</v>
      </c>
      <c r="H7" s="245">
        <v>8.4096578453158558E-2</v>
      </c>
      <c r="I7" s="245">
        <v>2.7960315393912074E-4</v>
      </c>
      <c r="J7" s="245">
        <v>3.0931010992118395E-4</v>
      </c>
      <c r="K7" s="245">
        <v>3.0684436622164586E-4</v>
      </c>
      <c r="L7" s="245">
        <v>3.1183349372942358E-4</v>
      </c>
      <c r="M7" s="245">
        <v>3.1950535267702288E-4</v>
      </c>
      <c r="N7" s="245">
        <v>9.1999999999999998E-3</v>
      </c>
    </row>
    <row r="8" spans="1:14" s="43" customFormat="1" x14ac:dyDescent="0.25">
      <c r="A8" s="244" t="s">
        <v>340</v>
      </c>
      <c r="B8" s="245">
        <v>7.8847605664428245E-4</v>
      </c>
      <c r="C8" s="245">
        <v>8.4581582615775048E-4</v>
      </c>
      <c r="D8" s="245">
        <v>1.0091786039554212E-3</v>
      </c>
      <c r="E8" s="245">
        <v>6.5822997753411201E-4</v>
      </c>
      <c r="F8" s="245">
        <v>6.5043803211647954E-4</v>
      </c>
      <c r="G8" s="245">
        <v>7.2490822970283544E-4</v>
      </c>
      <c r="H8" s="245">
        <v>4.0584648305687115E-2</v>
      </c>
      <c r="I8" s="245">
        <v>8.232651586101838E-4</v>
      </c>
      <c r="J8" s="245">
        <v>8.2261562745794775E-4</v>
      </c>
      <c r="K8" s="245">
        <v>8.192165626483564E-4</v>
      </c>
      <c r="L8" s="245">
        <v>8.2710630442958406E-4</v>
      </c>
      <c r="M8" s="245">
        <v>8.6612896810036319E-4</v>
      </c>
      <c r="N8" s="245">
        <v>5.0000000000000001E-3</v>
      </c>
    </row>
    <row r="9" spans="1:14" s="43" customFormat="1" x14ac:dyDescent="0.25">
      <c r="A9" s="244" t="s">
        <v>341</v>
      </c>
      <c r="B9" s="245">
        <v>3.3307016928865436E-4</v>
      </c>
      <c r="C9" s="245">
        <v>4.0793082629020675E-4</v>
      </c>
      <c r="D9" s="245">
        <v>9.9317918398502607E-4</v>
      </c>
      <c r="E9" s="245">
        <v>2.5703244887959086E-4</v>
      </c>
      <c r="F9" s="245">
        <v>3.185207382207259E-4</v>
      </c>
      <c r="G9" s="245">
        <v>2.8214513269064876E-4</v>
      </c>
      <c r="H9" s="245">
        <v>4.9561177077955603E-4</v>
      </c>
      <c r="I9" s="245">
        <v>3.8219555510649793E-4</v>
      </c>
      <c r="J9" s="245">
        <v>2.7655474975526773E-4</v>
      </c>
      <c r="K9" s="245">
        <v>3.021403841923046E-4</v>
      </c>
      <c r="L9" s="245">
        <v>3.4173533559388885E-4</v>
      </c>
      <c r="M9" s="245">
        <v>3.4217440715076075E-4</v>
      </c>
      <c r="N9" s="245">
        <v>4.0000000000000002E-4</v>
      </c>
    </row>
    <row r="10" spans="1:14" s="43" customFormat="1" x14ac:dyDescent="0.25">
      <c r="A10" s="244" t="s">
        <v>342</v>
      </c>
      <c r="B10" s="245">
        <v>2.7657626626104859E-4</v>
      </c>
      <c r="C10" s="245">
        <v>1.6656598255143418E-4</v>
      </c>
      <c r="D10" s="245">
        <v>6.4929291677324509E-4</v>
      </c>
      <c r="E10" s="245">
        <v>1.0445610936202552E-4</v>
      </c>
      <c r="F10" s="245">
        <v>1.0823006821667166E-4</v>
      </c>
      <c r="G10" s="245">
        <v>1.369507477244902E-4</v>
      </c>
      <c r="H10" s="245">
        <v>1.9528181185607507E-4</v>
      </c>
      <c r="I10" s="245">
        <v>2.3044429504641919E-4</v>
      </c>
      <c r="J10" s="245">
        <v>1.1298526133179978E-4</v>
      </c>
      <c r="K10" s="245">
        <v>1.2990227296411658E-4</v>
      </c>
      <c r="L10" s="245">
        <v>3.8053653515611165E-4</v>
      </c>
      <c r="M10" s="245">
        <v>1.8284944882118777E-4</v>
      </c>
      <c r="N10" s="245">
        <v>2.0000000000000001E-4</v>
      </c>
    </row>
    <row r="11" spans="1:14" s="43" customFormat="1" x14ac:dyDescent="0.25">
      <c r="A11" s="244" t="s">
        <v>343</v>
      </c>
      <c r="B11" s="245">
        <v>9.7136998730919336E-5</v>
      </c>
      <c r="C11" s="245">
        <v>4.4671542097993779E-5</v>
      </c>
      <c r="D11" s="245">
        <v>6.4605252791848159E-5</v>
      </c>
      <c r="E11" s="245">
        <v>7.2962788000066508E-5</v>
      </c>
      <c r="F11" s="245">
        <v>6.6630237436322289E-5</v>
      </c>
      <c r="G11" s="245">
        <v>8.4563762672597829E-5</v>
      </c>
      <c r="H11" s="245">
        <v>9.128115343464045E-5</v>
      </c>
      <c r="I11" s="245">
        <v>2.3588480116893161E-4</v>
      </c>
      <c r="J11" s="245">
        <v>8.9558959440986239E-5</v>
      </c>
      <c r="K11" s="245">
        <v>4.9572733693827216E-5</v>
      </c>
      <c r="L11" s="245">
        <v>3.1468128819270601E-4</v>
      </c>
      <c r="M11" s="245">
        <v>9.9444437078189849E-5</v>
      </c>
      <c r="N11" s="245">
        <v>1E-4</v>
      </c>
    </row>
    <row r="12" spans="1:14" s="43" customFormat="1" x14ac:dyDescent="0.25">
      <c r="A12" s="244" t="s">
        <v>344</v>
      </c>
      <c r="B12" s="245">
        <v>2.4995503857537822E-5</v>
      </c>
      <c r="C12" s="245">
        <v>2.2855207585020073E-5</v>
      </c>
      <c r="D12" s="245">
        <v>3.4226607278439931E-5</v>
      </c>
      <c r="E12" s="245">
        <v>1.6822519485270026E-5</v>
      </c>
      <c r="F12" s="245">
        <v>2.8203275105321604E-5</v>
      </c>
      <c r="G12" s="245">
        <v>3.6697481914523584E-5</v>
      </c>
      <c r="H12" s="245">
        <v>3.4417484081913612E-5</v>
      </c>
      <c r="I12" s="245">
        <v>9.4625945773698259E-5</v>
      </c>
      <c r="J12" s="245">
        <v>5.0791539497781547E-5</v>
      </c>
      <c r="K12" s="245">
        <v>1.6463937102694442E-5</v>
      </c>
      <c r="L12" s="245">
        <v>1.6072240002150084E-4</v>
      </c>
      <c r="M12" s="245">
        <v>3.2720427683791497E-5</v>
      </c>
      <c r="N12" s="245">
        <v>0</v>
      </c>
    </row>
    <row r="13" spans="1:14" s="43" customFormat="1" x14ac:dyDescent="0.25">
      <c r="A13" s="244" t="s">
        <v>345</v>
      </c>
      <c r="B13" s="245">
        <v>4.3284896924028912E-5</v>
      </c>
      <c r="C13" s="245">
        <v>5.7657455498573369E-5</v>
      </c>
      <c r="D13" s="245">
        <v>9.1135936540224672E-5</v>
      </c>
      <c r="E13" s="245">
        <v>1.4083969801621417E-5</v>
      </c>
      <c r="F13" s="245">
        <v>1.4454178491477323E-5</v>
      </c>
      <c r="G13" s="245">
        <v>4.7600356976084941E-5</v>
      </c>
      <c r="H13" s="245">
        <v>3.4417484081913611E-6</v>
      </c>
      <c r="I13" s="245">
        <v>3.4197467055792389E-5</v>
      </c>
      <c r="J13" s="245">
        <v>1.2438744366803646E-5</v>
      </c>
      <c r="K13" s="245">
        <v>7.7796625869874835E-6</v>
      </c>
      <c r="L13" s="245">
        <v>1.457714790892682E-4</v>
      </c>
      <c r="M13" s="245">
        <v>4.2771800893845093E-6</v>
      </c>
      <c r="N13" s="245">
        <v>0</v>
      </c>
    </row>
    <row r="14" spans="1:14" x14ac:dyDescent="0.25">
      <c r="A14" s="242"/>
      <c r="B14" s="242"/>
      <c r="C14" s="242"/>
      <c r="D14" s="242"/>
      <c r="E14" s="242"/>
      <c r="F14" s="242"/>
      <c r="G14" s="242"/>
      <c r="H14" s="242"/>
      <c r="I14" s="242"/>
      <c r="J14" s="242"/>
      <c r="K14" s="242"/>
      <c r="L14" s="242"/>
      <c r="M14" s="242"/>
    </row>
    <row r="15" spans="1:14" ht="15" customHeight="1" x14ac:dyDescent="0.25">
      <c r="A15" s="185" t="s">
        <v>94</v>
      </c>
      <c r="B15" s="185" t="s">
        <v>348</v>
      </c>
      <c r="C15" s="167"/>
      <c r="D15" s="167"/>
      <c r="E15" s="167"/>
      <c r="F15" s="167"/>
      <c r="G15" s="167"/>
      <c r="H15" s="167"/>
      <c r="I15" s="167"/>
      <c r="J15" s="167"/>
      <c r="K15" s="167"/>
      <c r="L15" s="167"/>
      <c r="M15" s="167"/>
    </row>
    <row r="16" spans="1:14" s="22" customFormat="1" ht="15" customHeight="1" x14ac:dyDescent="0.2">
      <c r="A16" s="22" t="s">
        <v>94</v>
      </c>
      <c r="B16" s="247" t="s">
        <v>393</v>
      </c>
      <c r="C16" s="246"/>
      <c r="D16" s="246"/>
      <c r="E16" s="246"/>
      <c r="F16" s="246"/>
      <c r="G16" s="246"/>
      <c r="H16" s="246"/>
      <c r="I16" s="246"/>
      <c r="J16" s="246"/>
      <c r="K16" s="246"/>
      <c r="L16" s="246"/>
      <c r="M16" s="246"/>
    </row>
    <row r="17" spans="1:13" s="22" customFormat="1" ht="15" customHeight="1" x14ac:dyDescent="0.2">
      <c r="A17" s="63" t="s">
        <v>94</v>
      </c>
      <c r="B17" s="64" t="s">
        <v>394</v>
      </c>
      <c r="C17" s="246"/>
      <c r="D17" s="246"/>
      <c r="E17" s="246"/>
      <c r="F17" s="246"/>
      <c r="G17" s="246"/>
      <c r="H17" s="246"/>
      <c r="I17" s="246"/>
      <c r="J17" s="246"/>
      <c r="K17" s="246"/>
      <c r="L17" s="246"/>
      <c r="M17" s="246"/>
    </row>
    <row r="18" spans="1:13" ht="15" customHeight="1" x14ac:dyDescent="0.25">
      <c r="A18" s="184" t="s">
        <v>104</v>
      </c>
      <c r="B18" s="184" t="s">
        <v>165</v>
      </c>
      <c r="C18" s="167"/>
      <c r="D18" s="167"/>
      <c r="E18" s="167"/>
      <c r="F18" s="167"/>
      <c r="G18" s="167"/>
      <c r="H18" s="167"/>
      <c r="I18" s="167"/>
      <c r="J18" s="167"/>
      <c r="K18" s="167"/>
      <c r="L18" s="167"/>
      <c r="M18" s="167"/>
    </row>
    <row r="19" spans="1:13" x14ac:dyDescent="0.25">
      <c r="A19" s="167"/>
      <c r="B19" s="167"/>
      <c r="C19" s="167"/>
      <c r="D19" s="167"/>
      <c r="E19" s="167"/>
      <c r="F19" s="167"/>
      <c r="G19" s="167"/>
      <c r="H19" s="167"/>
      <c r="I19" s="167"/>
      <c r="J19" s="167"/>
      <c r="K19" s="167"/>
      <c r="L19" s="167"/>
      <c r="M19" s="167"/>
    </row>
    <row r="20" spans="1:13" x14ac:dyDescent="0.25">
      <c r="A20" s="186" t="s">
        <v>88</v>
      </c>
      <c r="B20" s="167"/>
      <c r="C20" s="167"/>
      <c r="D20" s="167"/>
      <c r="E20" s="167"/>
      <c r="F20" s="167"/>
      <c r="G20" s="167"/>
      <c r="H20" s="167"/>
      <c r="I20" s="167"/>
      <c r="J20" s="167"/>
      <c r="K20" s="167"/>
      <c r="L20" s="167"/>
      <c r="M20" s="167"/>
    </row>
    <row r="21" spans="1:13" x14ac:dyDescent="0.25">
      <c r="A21" s="14"/>
    </row>
  </sheetData>
  <mergeCells count="1">
    <mergeCell ref="A1:M1"/>
  </mergeCells>
  <hyperlinks>
    <hyperlink ref="A20" location="Menu!A1" display="Return" xr:uid="{A7D9F304-9614-4213-A38E-76C25A728918}"/>
  </hyperlinks>
  <pageMargins left="0.7" right="0.7" top="0.75" bottom="0.75" header="0.3" footer="0.3"/>
  <pageSetup paperSize="9" orientation="portrait" r:id="rId1"/>
  <headerFooter>
    <oddHeader>&amp;C&amp;"Verdana"&amp;10&amp;K000000[IN CONFIDENCE]&amp;1#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8A341-7A05-44AE-A5E1-DAD3D0A9F93E}">
  <dimension ref="A1:D25"/>
  <sheetViews>
    <sheetView showGridLines="0" workbookViewId="0"/>
  </sheetViews>
  <sheetFormatPr defaultColWidth="9.140625" defaultRowHeight="15" x14ac:dyDescent="0.25"/>
  <cols>
    <col min="1" max="1" width="9.140625" style="167"/>
    <col min="2" max="2" width="12" style="167" customWidth="1"/>
    <col min="3" max="3" width="12.28515625" style="167" customWidth="1"/>
    <col min="4" max="16384" width="9.140625" style="167"/>
  </cols>
  <sheetData>
    <row r="1" spans="1:4" s="238" customFormat="1" ht="18" x14ac:dyDescent="0.3">
      <c r="A1" s="248" t="s">
        <v>349</v>
      </c>
    </row>
    <row r="3" spans="1:4" x14ac:dyDescent="0.25">
      <c r="A3" s="225" t="s">
        <v>350</v>
      </c>
      <c r="B3" s="225" t="s">
        <v>351</v>
      </c>
      <c r="C3" s="225" t="s">
        <v>352</v>
      </c>
      <c r="D3" s="225" t="s">
        <v>335</v>
      </c>
    </row>
    <row r="4" spans="1:4" x14ac:dyDescent="0.25">
      <c r="A4" s="249" t="s">
        <v>353</v>
      </c>
      <c r="B4" s="250">
        <v>15437</v>
      </c>
      <c r="C4" s="250">
        <v>18481</v>
      </c>
      <c r="D4" s="250">
        <v>11242</v>
      </c>
    </row>
    <row r="5" spans="1:4" x14ac:dyDescent="0.25">
      <c r="A5" s="249" t="s">
        <v>354</v>
      </c>
      <c r="B5" s="250">
        <v>12910</v>
      </c>
      <c r="C5" s="250">
        <v>17584</v>
      </c>
      <c r="D5" s="250">
        <v>14278</v>
      </c>
    </row>
    <row r="6" spans="1:4" x14ac:dyDescent="0.25">
      <c r="A6" s="249" t="s">
        <v>355</v>
      </c>
      <c r="B6" s="250">
        <v>11480</v>
      </c>
      <c r="C6" s="250">
        <v>8889</v>
      </c>
      <c r="D6" s="250">
        <v>11715</v>
      </c>
    </row>
    <row r="7" spans="1:4" x14ac:dyDescent="0.25">
      <c r="A7" s="249" t="s">
        <v>356</v>
      </c>
      <c r="B7" s="250">
        <v>8600</v>
      </c>
      <c r="C7" s="250">
        <v>8079</v>
      </c>
      <c r="D7" s="250">
        <v>10061</v>
      </c>
    </row>
    <row r="8" spans="1:4" x14ac:dyDescent="0.25">
      <c r="A8" s="249" t="s">
        <v>357</v>
      </c>
      <c r="B8" s="250">
        <v>10910</v>
      </c>
      <c r="C8" s="250">
        <v>8401</v>
      </c>
      <c r="D8" s="250">
        <v>11794</v>
      </c>
    </row>
    <row r="9" spans="1:4" x14ac:dyDescent="0.25">
      <c r="A9" s="249" t="s">
        <v>358</v>
      </c>
      <c r="B9" s="250">
        <v>211568</v>
      </c>
      <c r="C9" s="250">
        <v>7183</v>
      </c>
      <c r="D9" s="250">
        <v>10159</v>
      </c>
    </row>
    <row r="10" spans="1:4" x14ac:dyDescent="0.25">
      <c r="A10" s="249" t="s">
        <v>359</v>
      </c>
      <c r="B10" s="250">
        <v>27730</v>
      </c>
      <c r="C10" s="250">
        <v>5818</v>
      </c>
      <c r="D10" s="250">
        <v>9181</v>
      </c>
    </row>
    <row r="11" spans="1:4" x14ac:dyDescent="0.25">
      <c r="A11" s="249" t="s">
        <v>360</v>
      </c>
      <c r="B11" s="250">
        <v>10690</v>
      </c>
      <c r="C11" s="250">
        <v>7267</v>
      </c>
      <c r="D11" s="250">
        <v>12454</v>
      </c>
    </row>
    <row r="12" spans="1:4" x14ac:dyDescent="0.25">
      <c r="A12" s="249" t="s">
        <v>361</v>
      </c>
      <c r="B12" s="250">
        <v>8164</v>
      </c>
      <c r="C12" s="250">
        <v>9612</v>
      </c>
      <c r="D12" s="250">
        <v>13024</v>
      </c>
    </row>
    <row r="13" spans="1:4" x14ac:dyDescent="0.25">
      <c r="A13" s="249" t="s">
        <v>362</v>
      </c>
      <c r="B13" s="250">
        <v>7507</v>
      </c>
      <c r="C13" s="250">
        <v>7764</v>
      </c>
      <c r="D13" s="250">
        <v>12572</v>
      </c>
    </row>
    <row r="14" spans="1:4" x14ac:dyDescent="0.25">
      <c r="A14" s="249" t="s">
        <v>363</v>
      </c>
      <c r="B14" s="250">
        <v>9664</v>
      </c>
      <c r="C14" s="250">
        <v>11141</v>
      </c>
      <c r="D14" s="250">
        <v>14573</v>
      </c>
    </row>
    <row r="15" spans="1:4" x14ac:dyDescent="0.25">
      <c r="A15" s="249" t="s">
        <v>364</v>
      </c>
      <c r="B15" s="250">
        <v>9438</v>
      </c>
      <c r="C15" s="250">
        <v>11211</v>
      </c>
      <c r="D15" s="250">
        <v>12240</v>
      </c>
    </row>
    <row r="16" spans="1:4" x14ac:dyDescent="0.25">
      <c r="A16" s="168"/>
    </row>
    <row r="17" spans="1:2" x14ac:dyDescent="0.25">
      <c r="A17" s="168" t="s">
        <v>94</v>
      </c>
      <c r="B17" s="185" t="s">
        <v>365</v>
      </c>
    </row>
    <row r="18" spans="1:2" x14ac:dyDescent="0.25">
      <c r="A18" s="168" t="s">
        <v>94</v>
      </c>
      <c r="B18" s="185" t="s">
        <v>366</v>
      </c>
    </row>
    <row r="19" spans="1:2" x14ac:dyDescent="0.25">
      <c r="A19" s="168" t="s">
        <v>94</v>
      </c>
      <c r="B19" s="185" t="s">
        <v>367</v>
      </c>
    </row>
    <row r="20" spans="1:2" x14ac:dyDescent="0.25">
      <c r="A20" s="185" t="s">
        <v>94</v>
      </c>
      <c r="B20" s="185" t="s">
        <v>172</v>
      </c>
    </row>
    <row r="21" spans="1:2" x14ac:dyDescent="0.25">
      <c r="A21" s="185" t="s">
        <v>94</v>
      </c>
      <c r="B21" s="247" t="s">
        <v>368</v>
      </c>
    </row>
    <row r="22" spans="1:2" x14ac:dyDescent="0.25">
      <c r="A22" s="185" t="s">
        <v>104</v>
      </c>
      <c r="B22" s="185" t="s">
        <v>165</v>
      </c>
    </row>
    <row r="25" spans="1:2" x14ac:dyDescent="0.25">
      <c r="A25" s="186" t="s">
        <v>88</v>
      </c>
    </row>
  </sheetData>
  <hyperlinks>
    <hyperlink ref="A25" location="Menu!A1" display="Return" xr:uid="{1442108F-CA34-43CB-9B04-41D77EA4BFA2}"/>
  </hyperlinks>
  <pageMargins left="0.7" right="0.7" top="0.75" bottom="0.75" header="0.3" footer="0.3"/>
  <pageSetup paperSize="9" orientation="portrait" r:id="rId1"/>
  <headerFooter>
    <oddHeader>&amp;C&amp;"Verdana"&amp;10&amp;K000000[IN CONFIDENCE]&amp;1#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FD67A-E5EA-45AD-BCEC-DAF126212B71}">
  <dimension ref="A1:D83"/>
  <sheetViews>
    <sheetView showGridLines="0" workbookViewId="0"/>
  </sheetViews>
  <sheetFormatPr defaultRowHeight="15" x14ac:dyDescent="0.25"/>
  <cols>
    <col min="2" max="2" width="29.28515625" customWidth="1"/>
    <col min="3" max="3" width="16" bestFit="1" customWidth="1"/>
    <col min="4" max="4" width="16" customWidth="1"/>
  </cols>
  <sheetData>
    <row r="1" spans="1:4" s="24" customFormat="1" ht="18" x14ac:dyDescent="0.3">
      <c r="A1" s="55" t="s">
        <v>89</v>
      </c>
    </row>
    <row r="3" spans="1:4" ht="24" customHeight="1" x14ac:dyDescent="0.25">
      <c r="A3" s="56" t="s">
        <v>90</v>
      </c>
      <c r="B3" s="56" t="s">
        <v>91</v>
      </c>
      <c r="C3" s="56" t="s">
        <v>92</v>
      </c>
      <c r="D3" s="49" t="s">
        <v>93</v>
      </c>
    </row>
    <row r="4" spans="1:4" s="43" customFormat="1" ht="14.65" customHeight="1" x14ac:dyDescent="0.25">
      <c r="A4" s="57">
        <v>0</v>
      </c>
      <c r="B4" s="58">
        <v>1.0776435328275732E-2</v>
      </c>
      <c r="C4" s="59">
        <v>1.6547407280204448E-4</v>
      </c>
      <c r="D4" s="60">
        <v>556</v>
      </c>
    </row>
    <row r="5" spans="1:4" ht="14.65" customHeight="1" x14ac:dyDescent="0.25">
      <c r="A5" s="57">
        <v>1</v>
      </c>
      <c r="B5" s="58">
        <v>1.076894258686897E-2</v>
      </c>
      <c r="C5" s="59">
        <v>3.4463844659130851E-4</v>
      </c>
      <c r="D5" s="61">
        <v>1158</v>
      </c>
    </row>
    <row r="6" spans="1:4" ht="14.65" customHeight="1" x14ac:dyDescent="0.25">
      <c r="A6" s="57">
        <v>2</v>
      </c>
      <c r="B6" s="58">
        <v>1.1488245761918143E-2</v>
      </c>
      <c r="C6" s="59">
        <v>4.6189885069923212E-4</v>
      </c>
      <c r="D6" s="61">
        <v>1552</v>
      </c>
    </row>
    <row r="7" spans="1:4" ht="14.65" customHeight="1" x14ac:dyDescent="0.25">
      <c r="A7" s="57">
        <v>3</v>
      </c>
      <c r="B7" s="58">
        <v>1.1757984452561581E-2</v>
      </c>
      <c r="C7" s="59">
        <v>5.7529025670207193E-4</v>
      </c>
      <c r="D7" s="61">
        <v>1933</v>
      </c>
    </row>
    <row r="8" spans="1:4" ht="14.65" customHeight="1" x14ac:dyDescent="0.25">
      <c r="A8" s="57">
        <v>4</v>
      </c>
      <c r="B8" s="58">
        <v>1.1681183853142268E-2</v>
      </c>
      <c r="C8" s="59">
        <v>6.2142061872422466E-4</v>
      </c>
      <c r="D8" s="61">
        <v>2088</v>
      </c>
    </row>
    <row r="9" spans="1:4" ht="14.65" customHeight="1" x14ac:dyDescent="0.25">
      <c r="A9" s="57">
        <v>5</v>
      </c>
      <c r="B9" s="58">
        <v>1.1986513065467828E-2</v>
      </c>
      <c r="C9" s="59">
        <v>7.4701424952002102E-4</v>
      </c>
      <c r="D9" s="61">
        <v>2510</v>
      </c>
    </row>
    <row r="10" spans="1:4" ht="14.65" customHeight="1" x14ac:dyDescent="0.25">
      <c r="A10" s="57">
        <v>6</v>
      </c>
      <c r="B10" s="58">
        <v>1.2112016484031094E-2</v>
      </c>
      <c r="C10" s="59">
        <v>8.979051756182882E-4</v>
      </c>
      <c r="D10" s="61">
        <v>3017</v>
      </c>
    </row>
    <row r="11" spans="1:4" ht="14.65" customHeight="1" x14ac:dyDescent="0.25">
      <c r="A11" s="57">
        <v>7</v>
      </c>
      <c r="B11" s="58">
        <v>1.2392994286784677E-2</v>
      </c>
      <c r="C11" s="59">
        <v>1.0901646199170665E-3</v>
      </c>
      <c r="D11" s="61">
        <v>3663</v>
      </c>
    </row>
    <row r="12" spans="1:4" ht="14.65" customHeight="1" x14ac:dyDescent="0.25">
      <c r="A12" s="57">
        <v>8</v>
      </c>
      <c r="B12" s="58">
        <v>1.243795073522525E-2</v>
      </c>
      <c r="C12" s="59">
        <v>1.2827216794546975E-3</v>
      </c>
      <c r="D12" s="61">
        <v>4310</v>
      </c>
    </row>
    <row r="13" spans="1:4" ht="14.65" customHeight="1" x14ac:dyDescent="0.25">
      <c r="A13" s="57">
        <v>9</v>
      </c>
      <c r="B13" s="58">
        <v>1.2612156972932472E-2</v>
      </c>
      <c r="C13" s="59">
        <v>2.2214001427957918E-3</v>
      </c>
      <c r="D13" s="61">
        <v>7464</v>
      </c>
    </row>
    <row r="14" spans="1:4" ht="14.65" customHeight="1" x14ac:dyDescent="0.25">
      <c r="A14" s="57">
        <v>10</v>
      </c>
      <c r="B14" s="58">
        <v>1.2653367050669663E-2</v>
      </c>
      <c r="C14" s="59">
        <v>3.403527871518311E-3</v>
      </c>
      <c r="D14" s="61">
        <v>11436</v>
      </c>
    </row>
    <row r="15" spans="1:4" ht="14.65" customHeight="1" x14ac:dyDescent="0.25">
      <c r="A15" s="57">
        <v>11</v>
      </c>
      <c r="B15" s="58">
        <v>1.2986794043270581E-2</v>
      </c>
      <c r="C15" s="59">
        <v>3.8416175031093353E-3</v>
      </c>
      <c r="D15" s="61">
        <v>12908</v>
      </c>
    </row>
    <row r="16" spans="1:4" ht="14.65" customHeight="1" x14ac:dyDescent="0.25">
      <c r="A16" s="57">
        <v>12</v>
      </c>
      <c r="B16" s="58">
        <v>1.3095438793668633E-2</v>
      </c>
      <c r="C16" s="59">
        <v>4.4722641942379904E-3</v>
      </c>
      <c r="D16" s="61">
        <v>15027</v>
      </c>
    </row>
    <row r="17" spans="1:4" ht="14.65" customHeight="1" x14ac:dyDescent="0.25">
      <c r="A17" s="57">
        <v>13</v>
      </c>
      <c r="B17" s="58">
        <v>1.3215322656176828E-2</v>
      </c>
      <c r="C17" s="59">
        <v>5.2043976818153814E-3</v>
      </c>
      <c r="D17" s="61">
        <v>17487</v>
      </c>
    </row>
    <row r="18" spans="1:4" ht="14.65" customHeight="1" x14ac:dyDescent="0.25">
      <c r="A18" s="57">
        <v>14</v>
      </c>
      <c r="B18" s="58">
        <v>1.3367050669663764E-2</v>
      </c>
      <c r="C18" s="59">
        <v>6.4234297001556232E-3</v>
      </c>
      <c r="D18" s="61">
        <v>21583</v>
      </c>
    </row>
    <row r="19" spans="1:4" ht="14.65" customHeight="1" x14ac:dyDescent="0.25">
      <c r="A19" s="57">
        <v>15</v>
      </c>
      <c r="B19" s="58">
        <v>1.3228434953638662E-2</v>
      </c>
      <c r="C19" s="59">
        <v>7.3246086434012895E-3</v>
      </c>
      <c r="D19" s="61">
        <v>24611</v>
      </c>
    </row>
    <row r="20" spans="1:4" ht="14.65" customHeight="1" x14ac:dyDescent="0.25">
      <c r="A20" s="57">
        <v>16</v>
      </c>
      <c r="B20" s="58">
        <v>1.3367050669663764E-2</v>
      </c>
      <c r="C20" s="59">
        <v>8.507033987362661E-3</v>
      </c>
      <c r="D20" s="61">
        <v>28584</v>
      </c>
    </row>
    <row r="21" spans="1:4" ht="14.65" customHeight="1" x14ac:dyDescent="0.25">
      <c r="A21" s="57">
        <v>17</v>
      </c>
      <c r="B21" s="58">
        <v>1.2962442633698605E-2</v>
      </c>
      <c r="C21" s="59">
        <v>8.8552438168202022E-3</v>
      </c>
      <c r="D21" s="61">
        <v>29754</v>
      </c>
    </row>
    <row r="22" spans="1:4" ht="14.65" customHeight="1" x14ac:dyDescent="0.25">
      <c r="A22" s="57">
        <v>18</v>
      </c>
      <c r="B22" s="58">
        <v>1.2211295307670693E-2</v>
      </c>
      <c r="C22" s="59">
        <v>1.2074547855488754E-2</v>
      </c>
      <c r="D22" s="61">
        <v>40571</v>
      </c>
    </row>
    <row r="23" spans="1:4" ht="14.65" customHeight="1" x14ac:dyDescent="0.25">
      <c r="A23" s="57">
        <v>19</v>
      </c>
      <c r="B23" s="58">
        <v>1.2093284630514189E-2</v>
      </c>
      <c r="C23" s="59">
        <v>1.5281352054125497E-2</v>
      </c>
      <c r="D23" s="61">
        <v>51346</v>
      </c>
    </row>
    <row r="24" spans="1:4" ht="14.65" customHeight="1" x14ac:dyDescent="0.25">
      <c r="A24" s="57">
        <v>20</v>
      </c>
      <c r="B24" s="58">
        <v>1.2233773531890981E-2</v>
      </c>
      <c r="C24" s="59">
        <v>1.7133411685505216E-2</v>
      </c>
      <c r="D24" s="61">
        <v>57569</v>
      </c>
    </row>
    <row r="25" spans="1:4" ht="14.65" customHeight="1" x14ac:dyDescent="0.25">
      <c r="A25" s="57">
        <v>21</v>
      </c>
      <c r="B25" s="58">
        <v>1.2201929380912241E-2</v>
      </c>
      <c r="C25" s="59">
        <v>1.7536085103672782E-2</v>
      </c>
      <c r="D25" s="61">
        <v>58922</v>
      </c>
    </row>
    <row r="26" spans="1:4" ht="14.65" customHeight="1" x14ac:dyDescent="0.25">
      <c r="A26" s="57">
        <v>22</v>
      </c>
      <c r="B26" s="58">
        <v>1.2216914863725765E-2</v>
      </c>
      <c r="C26" s="59">
        <v>1.7916734994165254E-2</v>
      </c>
      <c r="D26" s="61">
        <v>60201</v>
      </c>
    </row>
    <row r="27" spans="1:4" ht="14.65" customHeight="1" x14ac:dyDescent="0.25">
      <c r="A27" s="57">
        <v>23</v>
      </c>
      <c r="B27" s="58">
        <v>1.257656645125035E-2</v>
      </c>
      <c r="C27" s="59">
        <v>1.8708391529513164E-2</v>
      </c>
      <c r="D27" s="61">
        <v>62861</v>
      </c>
    </row>
    <row r="28" spans="1:4" ht="14.65" customHeight="1" x14ac:dyDescent="0.25">
      <c r="A28" s="57">
        <v>24</v>
      </c>
      <c r="B28" s="58">
        <v>1.2752645874309262E-2</v>
      </c>
      <c r="C28" s="59">
        <v>1.9329812148237389E-2</v>
      </c>
      <c r="D28" s="61">
        <v>64949</v>
      </c>
    </row>
    <row r="29" spans="1:4" ht="14.65" customHeight="1" x14ac:dyDescent="0.25">
      <c r="A29" s="57">
        <v>25</v>
      </c>
      <c r="B29" s="58">
        <v>1.2501639037182729E-2</v>
      </c>
      <c r="C29" s="59">
        <v>1.909975556860433E-2</v>
      </c>
      <c r="D29" s="61">
        <v>64176</v>
      </c>
    </row>
    <row r="30" spans="1:4" ht="14.65" customHeight="1" x14ac:dyDescent="0.25">
      <c r="A30" s="57">
        <v>26</v>
      </c>
      <c r="B30" s="58">
        <v>1.2949330336236771E-2</v>
      </c>
      <c r="C30" s="59">
        <v>1.9879209879159285E-2</v>
      </c>
      <c r="D30" s="61">
        <v>66795</v>
      </c>
    </row>
    <row r="31" spans="1:4" ht="14.65" customHeight="1" x14ac:dyDescent="0.25">
      <c r="A31" s="57">
        <v>27</v>
      </c>
      <c r="B31" s="58">
        <v>1.3222815397583592E-2</v>
      </c>
      <c r="C31" s="59">
        <v>2.0239621933409779E-2</v>
      </c>
      <c r="D31" s="61">
        <v>68006</v>
      </c>
    </row>
    <row r="32" spans="1:4" ht="14.65" customHeight="1" x14ac:dyDescent="0.25">
      <c r="A32" s="57">
        <v>28</v>
      </c>
      <c r="B32" s="58">
        <v>1.3773531890980613E-2</v>
      </c>
      <c r="C32" s="59">
        <v>2.1011338247754568E-2</v>
      </c>
      <c r="D32" s="61">
        <v>70599</v>
      </c>
    </row>
    <row r="33" spans="1:4" ht="14.65" customHeight="1" x14ac:dyDescent="0.25">
      <c r="A33" s="57">
        <v>29</v>
      </c>
      <c r="B33" s="58">
        <v>1.4224969560738035E-2</v>
      </c>
      <c r="C33" s="59">
        <v>2.176192388014082E-2</v>
      </c>
      <c r="D33" s="61">
        <v>73121</v>
      </c>
    </row>
    <row r="34" spans="1:4" ht="14.65" customHeight="1" x14ac:dyDescent="0.25">
      <c r="A34" s="57">
        <v>30</v>
      </c>
      <c r="B34" s="58">
        <v>1.4612718928537979E-2</v>
      </c>
      <c r="C34" s="59">
        <v>2.2336618906365187E-2</v>
      </c>
      <c r="D34" s="61">
        <v>75052</v>
      </c>
    </row>
    <row r="35" spans="1:4" ht="14.65" customHeight="1" x14ac:dyDescent="0.25">
      <c r="A35" s="57">
        <v>31</v>
      </c>
      <c r="B35" s="58">
        <v>1.5410695888358153E-2</v>
      </c>
      <c r="C35" s="59">
        <v>2.3291070977365467E-2</v>
      </c>
      <c r="D35" s="61">
        <v>78259</v>
      </c>
    </row>
    <row r="36" spans="1:4" ht="14.65" customHeight="1" x14ac:dyDescent="0.25">
      <c r="A36" s="57">
        <v>32</v>
      </c>
      <c r="B36" s="58">
        <v>1.5933314601479818E-2</v>
      </c>
      <c r="C36" s="59">
        <v>2.4163083627203579E-2</v>
      </c>
      <c r="D36" s="61">
        <v>81189</v>
      </c>
    </row>
    <row r="37" spans="1:4" ht="14.65" customHeight="1" x14ac:dyDescent="0.25">
      <c r="A37" s="57">
        <v>33</v>
      </c>
      <c r="B37" s="58">
        <v>1.6056944834691392E-2</v>
      </c>
      <c r="C37" s="59">
        <v>2.4894026653825563E-2</v>
      </c>
      <c r="D37" s="61">
        <v>83645</v>
      </c>
    </row>
    <row r="38" spans="1:4" ht="14.65" customHeight="1" x14ac:dyDescent="0.25">
      <c r="A38" s="57">
        <v>34</v>
      </c>
      <c r="B38" s="58">
        <v>1.6013861571602509E-2</v>
      </c>
      <c r="C38" s="59">
        <v>2.4630637167441013E-2</v>
      </c>
      <c r="D38" s="61">
        <v>82760</v>
      </c>
    </row>
    <row r="39" spans="1:4" ht="14.65" customHeight="1" x14ac:dyDescent="0.25">
      <c r="A39" s="57">
        <v>35</v>
      </c>
      <c r="B39" s="58">
        <v>1.5461271892853798E-2</v>
      </c>
      <c r="C39" s="59">
        <v>2.3894337066519684E-2</v>
      </c>
      <c r="D39" s="61">
        <v>80286</v>
      </c>
    </row>
    <row r="40" spans="1:4" ht="14.65" customHeight="1" x14ac:dyDescent="0.25">
      <c r="A40" s="57">
        <v>36</v>
      </c>
      <c r="B40" s="58">
        <v>1.5287065655146577E-2</v>
      </c>
      <c r="C40" s="59">
        <v>2.3474104349259815E-2</v>
      </c>
      <c r="D40" s="61">
        <v>78874</v>
      </c>
    </row>
    <row r="41" spans="1:4" ht="14.65" customHeight="1" x14ac:dyDescent="0.25">
      <c r="A41" s="57">
        <v>37</v>
      </c>
      <c r="B41" s="58">
        <v>1.4693265898660672E-2</v>
      </c>
      <c r="C41" s="59">
        <v>2.2389296803642097E-2</v>
      </c>
      <c r="D41" s="61">
        <v>75229</v>
      </c>
    </row>
    <row r="42" spans="1:4" ht="14.65" customHeight="1" x14ac:dyDescent="0.25">
      <c r="A42" s="57">
        <v>38</v>
      </c>
      <c r="B42" s="58">
        <v>1.4146295775967032E-2</v>
      </c>
      <c r="C42" s="59">
        <v>2.1558057441526789E-2</v>
      </c>
      <c r="D42" s="61">
        <v>72436</v>
      </c>
    </row>
    <row r="43" spans="1:4" ht="14.65" customHeight="1" x14ac:dyDescent="0.25">
      <c r="A43" s="57">
        <v>39</v>
      </c>
      <c r="B43" s="58">
        <v>1.3884049826730355E-2</v>
      </c>
      <c r="C43" s="59">
        <v>2.1038421234490155E-2</v>
      </c>
      <c r="D43" s="61">
        <v>70690</v>
      </c>
    </row>
    <row r="44" spans="1:4" ht="14.65" customHeight="1" x14ac:dyDescent="0.25">
      <c r="A44" s="57">
        <v>40</v>
      </c>
      <c r="B44" s="58">
        <v>1.3668633511285942E-2</v>
      </c>
      <c r="C44" s="59">
        <v>2.0521761179842044E-2</v>
      </c>
      <c r="D44" s="61">
        <v>68954</v>
      </c>
    </row>
    <row r="45" spans="1:4" ht="14.65" customHeight="1" x14ac:dyDescent="0.25">
      <c r="A45" s="57">
        <v>41</v>
      </c>
      <c r="B45" s="58">
        <v>1.3449470825138147E-2</v>
      </c>
      <c r="C45" s="59">
        <v>1.9989625132773598E-2</v>
      </c>
      <c r="D45" s="61">
        <v>67166</v>
      </c>
    </row>
    <row r="46" spans="1:4" ht="14.65" customHeight="1" x14ac:dyDescent="0.25">
      <c r="A46" s="57">
        <v>42</v>
      </c>
      <c r="B46" s="58">
        <v>1.3121663388592301E-2</v>
      </c>
      <c r="C46" s="59">
        <v>1.931522900153361E-2</v>
      </c>
      <c r="D46" s="61">
        <v>64900</v>
      </c>
    </row>
    <row r="47" spans="1:4" ht="14.65" customHeight="1" x14ac:dyDescent="0.25">
      <c r="A47" s="57">
        <v>43</v>
      </c>
      <c r="B47" s="58">
        <v>1.2765758171771096E-2</v>
      </c>
      <c r="C47" s="59">
        <v>1.8683987079927251E-2</v>
      </c>
      <c r="D47" s="61">
        <v>62779</v>
      </c>
    </row>
    <row r="48" spans="1:4" ht="14.65" customHeight="1" x14ac:dyDescent="0.25">
      <c r="A48" s="57">
        <v>44</v>
      </c>
      <c r="B48" s="58">
        <v>1.2511004963941181E-2</v>
      </c>
      <c r="C48" s="59">
        <v>1.8164648488129466E-2</v>
      </c>
      <c r="D48" s="61">
        <v>61034</v>
      </c>
    </row>
    <row r="49" spans="1:4" ht="14.65" customHeight="1" x14ac:dyDescent="0.25">
      <c r="A49" s="57">
        <v>45</v>
      </c>
      <c r="B49" s="58">
        <v>1.2239393087946053E-2</v>
      </c>
      <c r="C49" s="59">
        <v>1.7705428174579908E-2</v>
      </c>
      <c r="D49" s="61">
        <v>59491</v>
      </c>
    </row>
    <row r="50" spans="1:4" ht="14.65" customHeight="1" x14ac:dyDescent="0.25">
      <c r="A50" s="57">
        <v>46</v>
      </c>
      <c r="B50" s="58">
        <v>1.1765477193968343E-2</v>
      </c>
      <c r="C50" s="59">
        <v>1.6871212660076077E-2</v>
      </c>
      <c r="D50" s="61">
        <v>56688</v>
      </c>
    </row>
    <row r="51" spans="1:4" ht="14.65" customHeight="1" x14ac:dyDescent="0.25">
      <c r="A51" s="57">
        <v>47</v>
      </c>
      <c r="B51" s="58">
        <v>1.1772969935375105E-2</v>
      </c>
      <c r="C51" s="59">
        <v>1.696555669079235E-2</v>
      </c>
      <c r="D51" s="61">
        <v>57005</v>
      </c>
    </row>
    <row r="52" spans="1:4" ht="14.65" customHeight="1" x14ac:dyDescent="0.25">
      <c r="A52" s="57">
        <v>48</v>
      </c>
      <c r="B52" s="58">
        <v>1.1632481033998315E-2</v>
      </c>
      <c r="C52" s="59">
        <v>1.657270457550692E-2</v>
      </c>
      <c r="D52" s="61">
        <v>55685</v>
      </c>
    </row>
    <row r="53" spans="1:4" ht="14.65" customHeight="1" x14ac:dyDescent="0.25">
      <c r="A53" s="57">
        <v>49</v>
      </c>
      <c r="B53" s="58">
        <v>1.1879741500421467E-2</v>
      </c>
      <c r="C53" s="59">
        <v>1.6884010115346737E-2</v>
      </c>
      <c r="D53" s="61">
        <v>56731</v>
      </c>
    </row>
    <row r="54" spans="1:4" ht="14.65" customHeight="1" x14ac:dyDescent="0.25">
      <c r="A54" s="57">
        <v>50</v>
      </c>
      <c r="B54" s="58">
        <v>1.2201929380912241E-2</v>
      </c>
      <c r="C54" s="59">
        <v>1.7300671449740377E-2</v>
      </c>
      <c r="D54" s="61">
        <v>58131</v>
      </c>
    </row>
    <row r="55" spans="1:4" ht="14.65" customHeight="1" x14ac:dyDescent="0.25">
      <c r="A55" s="57">
        <v>51</v>
      </c>
      <c r="B55" s="58">
        <v>1.2507258593237801E-2</v>
      </c>
      <c r="C55" s="59">
        <v>1.7438764920567982E-2</v>
      </c>
      <c r="D55" s="61">
        <v>58595</v>
      </c>
    </row>
    <row r="56" spans="1:4" ht="14.65" customHeight="1" x14ac:dyDescent="0.25">
      <c r="A56" s="57">
        <v>52</v>
      </c>
      <c r="B56" s="58">
        <v>1.2855671068652243E-2</v>
      </c>
      <c r="C56" s="59">
        <v>1.7978043733368889E-2</v>
      </c>
      <c r="D56" s="61">
        <v>60407</v>
      </c>
    </row>
    <row r="57" spans="1:4" ht="14.65" customHeight="1" x14ac:dyDescent="0.25">
      <c r="A57" s="57">
        <v>53</v>
      </c>
      <c r="B57" s="58">
        <v>1.2866910180762386E-2</v>
      </c>
      <c r="C57" s="59">
        <v>1.7862271405455227E-2</v>
      </c>
      <c r="D57" s="61">
        <v>60018</v>
      </c>
    </row>
    <row r="58" spans="1:4" ht="14.65" customHeight="1" x14ac:dyDescent="0.25">
      <c r="A58" s="57">
        <v>54</v>
      </c>
      <c r="B58" s="58">
        <v>1.2359276950454247E-2</v>
      </c>
      <c r="C58" s="59">
        <v>1.7093531243498966E-2</v>
      </c>
      <c r="D58" s="61">
        <v>57435</v>
      </c>
    </row>
    <row r="59" spans="1:4" ht="14.65" customHeight="1" x14ac:dyDescent="0.25">
      <c r="A59" s="57">
        <v>55</v>
      </c>
      <c r="B59" s="58">
        <v>1.2351784209047485E-2</v>
      </c>
      <c r="C59" s="59">
        <v>1.6952461620282834E-2</v>
      </c>
      <c r="D59" s="61">
        <v>56961</v>
      </c>
    </row>
    <row r="60" spans="1:4" ht="14.65" customHeight="1" x14ac:dyDescent="0.25">
      <c r="A60" s="57">
        <v>56</v>
      </c>
      <c r="B60" s="58">
        <v>1.2016484031094878E-2</v>
      </c>
      <c r="C60" s="59">
        <v>1.6495919843882951E-2</v>
      </c>
      <c r="D60" s="61">
        <v>55427</v>
      </c>
    </row>
    <row r="61" spans="1:4" ht="14.65" customHeight="1" x14ac:dyDescent="0.25">
      <c r="A61" s="57">
        <v>57</v>
      </c>
      <c r="B61" s="58">
        <v>1.1728013486934532E-2</v>
      </c>
      <c r="C61" s="59">
        <v>1.5941760269139411E-2</v>
      </c>
      <c r="D61" s="61">
        <v>53565</v>
      </c>
    </row>
    <row r="62" spans="1:4" ht="14.65" customHeight="1" x14ac:dyDescent="0.25">
      <c r="A62" s="57">
        <v>58</v>
      </c>
      <c r="B62" s="58">
        <v>1.1591270956261121E-2</v>
      </c>
      <c r="C62" s="59">
        <v>1.5533432161433647E-2</v>
      </c>
      <c r="D62" s="61">
        <v>52193</v>
      </c>
    </row>
    <row r="63" spans="1:4" ht="14.65" customHeight="1" x14ac:dyDescent="0.25">
      <c r="A63" s="57">
        <v>59</v>
      </c>
      <c r="B63" s="58">
        <v>1.1733633042989603E-2</v>
      </c>
      <c r="C63" s="59">
        <v>1.5542360618599226E-2</v>
      </c>
      <c r="D63" s="61">
        <v>52223</v>
      </c>
    </row>
    <row r="64" spans="1:4" ht="14.65" customHeight="1" x14ac:dyDescent="0.25">
      <c r="A64" s="57">
        <v>60</v>
      </c>
      <c r="B64" s="58">
        <v>1.1980893509412756E-2</v>
      </c>
      <c r="C64" s="59">
        <v>1.5748905594362931E-2</v>
      </c>
      <c r="D64" s="61">
        <v>52917</v>
      </c>
    </row>
    <row r="65" spans="1:4" ht="14.65" customHeight="1" x14ac:dyDescent="0.25">
      <c r="A65" s="57">
        <v>61</v>
      </c>
      <c r="B65" s="58">
        <v>1.2168212044581812E-2</v>
      </c>
      <c r="C65" s="59">
        <v>1.5850392390811666E-2</v>
      </c>
      <c r="D65" s="61">
        <v>53258</v>
      </c>
    </row>
    <row r="66" spans="1:4" ht="14.65" customHeight="1" x14ac:dyDescent="0.25">
      <c r="A66" s="57">
        <v>62</v>
      </c>
      <c r="B66" s="58">
        <v>1.1956542099840779E-2</v>
      </c>
      <c r="C66" s="59">
        <v>1.5408433761115557E-2</v>
      </c>
      <c r="D66" s="61">
        <v>51773</v>
      </c>
    </row>
    <row r="67" spans="1:4" ht="14.65" customHeight="1" x14ac:dyDescent="0.25">
      <c r="A67" s="57">
        <v>63</v>
      </c>
      <c r="B67" s="58">
        <v>1.1639973775405077E-2</v>
      </c>
      <c r="C67" s="59">
        <v>1.4795346369079206E-2</v>
      </c>
      <c r="D67" s="61">
        <v>49713</v>
      </c>
    </row>
    <row r="68" spans="1:4" ht="14.65" customHeight="1" x14ac:dyDescent="0.25">
      <c r="A68" s="57">
        <v>64</v>
      </c>
      <c r="B68" s="58">
        <v>1.1139833286503699E-2</v>
      </c>
      <c r="C68" s="59">
        <v>1.3917083799225188E-2</v>
      </c>
      <c r="D68" s="61">
        <v>46762</v>
      </c>
    </row>
    <row r="69" spans="1:4" ht="14.65" customHeight="1" x14ac:dyDescent="0.25">
      <c r="A69" s="57">
        <v>65</v>
      </c>
      <c r="B69" s="58">
        <v>1.0924416971059286E-2</v>
      </c>
      <c r="C69" s="59">
        <v>1.0113858661927839E-2</v>
      </c>
      <c r="D69" s="61">
        <v>33983</v>
      </c>
    </row>
    <row r="71" spans="1:4" s="22" customFormat="1" ht="12" x14ac:dyDescent="0.2">
      <c r="A71" s="62" t="s">
        <v>94</v>
      </c>
      <c r="B71" s="63" t="s">
        <v>95</v>
      </c>
    </row>
    <row r="72" spans="1:4" s="22" customFormat="1" ht="12" x14ac:dyDescent="0.2">
      <c r="A72" s="64" t="s">
        <v>94</v>
      </c>
      <c r="B72" s="64" t="s">
        <v>96</v>
      </c>
    </row>
    <row r="73" spans="1:4" s="22" customFormat="1" ht="12" x14ac:dyDescent="0.2">
      <c r="A73" s="64"/>
      <c r="B73" s="78" t="s">
        <v>97</v>
      </c>
    </row>
    <row r="74" spans="1:4" s="22" customFormat="1" ht="12" x14ac:dyDescent="0.2">
      <c r="A74" s="64"/>
      <c r="B74" s="64" t="s">
        <v>98</v>
      </c>
    </row>
    <row r="75" spans="1:4" s="22" customFormat="1" ht="12" x14ac:dyDescent="0.2">
      <c r="A75" s="64"/>
      <c r="B75" s="78" t="s">
        <v>99</v>
      </c>
    </row>
    <row r="76" spans="1:4" s="22" customFormat="1" ht="12" x14ac:dyDescent="0.2">
      <c r="A76" s="64"/>
      <c r="B76" s="64" t="s">
        <v>100</v>
      </c>
    </row>
    <row r="77" spans="1:4" s="22" customFormat="1" ht="12" x14ac:dyDescent="0.2">
      <c r="A77" s="64"/>
      <c r="B77" s="64" t="s">
        <v>101</v>
      </c>
    </row>
    <row r="78" spans="1:4" s="22" customFormat="1" ht="12" x14ac:dyDescent="0.2">
      <c r="A78" s="62" t="s">
        <v>94</v>
      </c>
      <c r="B78" s="63" t="s">
        <v>102</v>
      </c>
    </row>
    <row r="79" spans="1:4" s="22" customFormat="1" ht="12" x14ac:dyDescent="0.2">
      <c r="A79" s="62"/>
      <c r="B79" s="63" t="s">
        <v>103</v>
      </c>
    </row>
    <row r="80" spans="1:4" s="22" customFormat="1" ht="12" x14ac:dyDescent="0.2">
      <c r="A80" s="65" t="s">
        <v>104</v>
      </c>
      <c r="B80" s="65" t="s">
        <v>105</v>
      </c>
    </row>
    <row r="81" spans="1:1" x14ac:dyDescent="0.25">
      <c r="A81" s="17"/>
    </row>
    <row r="83" spans="1:1" x14ac:dyDescent="0.25">
      <c r="A83" s="67" t="s">
        <v>88</v>
      </c>
    </row>
  </sheetData>
  <hyperlinks>
    <hyperlink ref="A83" location="Menu!A1" display="Return" xr:uid="{EB4F6CE4-4D24-451F-A4B4-3820E5159248}"/>
  </hyperlinks>
  <pageMargins left="0.7" right="0.7" top="0.75" bottom="0.75" header="0.3" footer="0.3"/>
  <pageSetup paperSize="9" orientation="portrait" r:id="rId1"/>
  <headerFooter>
    <oddHeader>&amp;C&amp;"Verdana"&amp;10&amp;K000000[IN CONFIDENCE]&amp;1#</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FB33C-8882-467C-9D33-D25B80850A1B}">
  <dimension ref="A1:N14"/>
  <sheetViews>
    <sheetView showGridLines="0" workbookViewId="0">
      <selection sqref="A1:M1"/>
    </sheetView>
  </sheetViews>
  <sheetFormatPr defaultColWidth="9.140625" defaultRowHeight="15" x14ac:dyDescent="0.25"/>
  <cols>
    <col min="1" max="1" width="14.5703125" style="167" customWidth="1"/>
    <col min="2" max="12" width="11.28515625" style="167" customWidth="1"/>
    <col min="13" max="14" width="10" style="167" customWidth="1"/>
    <col min="15" max="16384" width="9.140625" style="167"/>
  </cols>
  <sheetData>
    <row r="1" spans="1:14" ht="17.100000000000001" customHeight="1" x14ac:dyDescent="0.3">
      <c r="A1" s="292" t="s">
        <v>369</v>
      </c>
      <c r="B1" s="292"/>
      <c r="C1" s="292"/>
      <c r="D1" s="292"/>
      <c r="E1" s="292"/>
      <c r="F1" s="292"/>
      <c r="G1" s="292"/>
      <c r="H1" s="292"/>
      <c r="I1" s="292"/>
      <c r="J1" s="292"/>
      <c r="K1" s="292"/>
      <c r="L1" s="292"/>
      <c r="M1" s="292"/>
    </row>
    <row r="2" spans="1:14" s="183" customFormat="1" x14ac:dyDescent="0.25">
      <c r="A2" s="215" t="s">
        <v>167</v>
      </c>
      <c r="B2" s="215"/>
      <c r="C2" s="195"/>
      <c r="D2" s="195"/>
      <c r="E2" s="195"/>
      <c r="F2" s="195"/>
      <c r="G2" s="195"/>
      <c r="H2" s="195"/>
      <c r="I2" s="195"/>
      <c r="J2" s="195"/>
      <c r="K2" s="195"/>
      <c r="L2" s="195"/>
    </row>
    <row r="3" spans="1:14" s="183" customFormat="1" x14ac:dyDescent="0.25">
      <c r="A3" s="182" t="s">
        <v>370</v>
      </c>
      <c r="B3" s="182"/>
      <c r="C3" s="195"/>
      <c r="D3" s="195"/>
      <c r="E3" s="195"/>
      <c r="F3" s="195"/>
      <c r="G3" s="195"/>
      <c r="H3" s="195"/>
      <c r="I3" s="195"/>
      <c r="J3" s="195"/>
      <c r="K3" s="195"/>
      <c r="L3" s="195"/>
    </row>
    <row r="4" spans="1:14" s="183" customFormat="1" x14ac:dyDescent="0.25">
      <c r="A4" s="182" t="s">
        <v>371</v>
      </c>
      <c r="B4" s="182"/>
      <c r="C4" s="195"/>
      <c r="D4" s="195"/>
      <c r="E4" s="195"/>
      <c r="F4" s="195"/>
      <c r="G4" s="195"/>
      <c r="H4" s="195"/>
      <c r="I4" s="195"/>
      <c r="J4" s="195"/>
      <c r="K4" s="195"/>
      <c r="L4" s="195"/>
    </row>
    <row r="5" spans="1:14" s="183" customFormat="1" x14ac:dyDescent="0.25">
      <c r="A5" s="182" t="s">
        <v>372</v>
      </c>
      <c r="B5" s="182"/>
      <c r="C5" s="195"/>
      <c r="D5" s="195"/>
      <c r="E5" s="195"/>
      <c r="F5" s="195"/>
      <c r="G5" s="195"/>
      <c r="H5" s="195"/>
      <c r="I5" s="195"/>
      <c r="J5" s="195"/>
      <c r="K5" s="195"/>
      <c r="L5" s="195"/>
    </row>
    <row r="6" spans="1:14" x14ac:dyDescent="0.25">
      <c r="A6" s="194"/>
      <c r="B6" s="194"/>
      <c r="C6" s="194"/>
      <c r="D6" s="194"/>
      <c r="E6" s="194"/>
      <c r="F6" s="194"/>
      <c r="G6" s="194"/>
      <c r="H6" s="194"/>
      <c r="I6" s="194"/>
      <c r="J6" s="194"/>
      <c r="K6" s="194"/>
      <c r="L6" s="194"/>
    </row>
    <row r="7" spans="1:14" x14ac:dyDescent="0.25">
      <c r="A7" s="225" t="s">
        <v>373</v>
      </c>
      <c r="B7" s="225">
        <v>41061</v>
      </c>
      <c r="C7" s="225">
        <v>41426</v>
      </c>
      <c r="D7" s="225">
        <v>41791</v>
      </c>
      <c r="E7" s="225">
        <v>42156</v>
      </c>
      <c r="F7" s="225">
        <v>42522</v>
      </c>
      <c r="G7" s="225">
        <v>42887</v>
      </c>
      <c r="H7" s="225">
        <v>43252</v>
      </c>
      <c r="I7" s="225">
        <v>43617</v>
      </c>
      <c r="J7" s="225">
        <v>43983</v>
      </c>
      <c r="K7" s="225">
        <v>44348</v>
      </c>
      <c r="L7" s="225">
        <v>44713</v>
      </c>
      <c r="M7" s="225">
        <v>45078</v>
      </c>
      <c r="N7" s="225">
        <v>45444</v>
      </c>
    </row>
    <row r="8" spans="1:14" x14ac:dyDescent="0.25">
      <c r="A8" s="251" t="s">
        <v>84</v>
      </c>
      <c r="B8" s="252">
        <v>103438</v>
      </c>
      <c r="C8" s="252">
        <v>126728</v>
      </c>
      <c r="D8" s="252">
        <v>149407</v>
      </c>
      <c r="E8" s="252">
        <v>157809</v>
      </c>
      <c r="F8" s="252">
        <v>140557</v>
      </c>
      <c r="G8" s="252">
        <v>149718</v>
      </c>
      <c r="H8" s="253">
        <v>162982</v>
      </c>
      <c r="I8" s="253">
        <v>144559</v>
      </c>
      <c r="J8" s="253">
        <v>126974</v>
      </c>
      <c r="K8" s="253">
        <v>139105</v>
      </c>
      <c r="L8" s="253">
        <v>344098</v>
      </c>
      <c r="M8" s="253">
        <v>121430</v>
      </c>
      <c r="N8" s="253">
        <v>143293</v>
      </c>
    </row>
    <row r="9" spans="1:14" x14ac:dyDescent="0.25">
      <c r="A9" s="168"/>
      <c r="B9" s="168"/>
      <c r="C9" s="194"/>
      <c r="D9" s="194"/>
      <c r="E9" s="194"/>
      <c r="F9" s="194"/>
      <c r="G9" s="194"/>
      <c r="H9" s="194"/>
      <c r="I9" s="194"/>
      <c r="J9" s="194"/>
      <c r="K9" s="194"/>
      <c r="L9" s="194"/>
    </row>
    <row r="10" spans="1:14" x14ac:dyDescent="0.25">
      <c r="A10" s="185" t="s">
        <v>94</v>
      </c>
      <c r="B10" s="185" t="s">
        <v>172</v>
      </c>
    </row>
    <row r="11" spans="1:14" x14ac:dyDescent="0.25">
      <c r="A11" s="185" t="s">
        <v>94</v>
      </c>
      <c r="B11" s="247" t="s">
        <v>374</v>
      </c>
    </row>
    <row r="12" spans="1:14" x14ac:dyDescent="0.25">
      <c r="A12" s="185" t="s">
        <v>104</v>
      </c>
      <c r="B12" s="185" t="s">
        <v>165</v>
      </c>
    </row>
    <row r="14" spans="1:14" x14ac:dyDescent="0.25">
      <c r="A14" s="186" t="s">
        <v>88</v>
      </c>
    </row>
  </sheetData>
  <mergeCells count="1">
    <mergeCell ref="A1:M1"/>
  </mergeCells>
  <hyperlinks>
    <hyperlink ref="A14" location="Menu!A1" display="Return" xr:uid="{8FC0764E-DA43-410B-A983-75E028739D1C}"/>
  </hyperlinks>
  <pageMargins left="0.7" right="0.7" top="0.75" bottom="0.75" header="0.3" footer="0.3"/>
  <pageSetup paperSize="9" orientation="portrait" r:id="rId1"/>
  <headerFooter>
    <oddHeader>&amp;C&amp;"Verdana"&amp;10&amp;K000000[IN CONFIDENCE]&amp;1#</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71A91-5C33-4BAE-BAC1-0B2057658AA7}">
  <dimension ref="A1:N17"/>
  <sheetViews>
    <sheetView showGridLines="0" workbookViewId="0">
      <selection sqref="A1:M1"/>
    </sheetView>
  </sheetViews>
  <sheetFormatPr defaultColWidth="19.28515625" defaultRowHeight="15" x14ac:dyDescent="0.25"/>
  <cols>
    <col min="1" max="1" width="19.28515625" style="167"/>
    <col min="2" max="2" width="8" style="167" customWidth="1"/>
    <col min="3" max="13" width="7.7109375" style="167" bestFit="1" customWidth="1"/>
    <col min="14" max="14" width="6.7109375" style="167" bestFit="1" customWidth="1"/>
    <col min="15" max="16384" width="19.28515625" style="167"/>
  </cols>
  <sheetData>
    <row r="1" spans="1:14" ht="17.100000000000001" customHeight="1" x14ac:dyDescent="0.3">
      <c r="A1" s="292" t="s">
        <v>70</v>
      </c>
      <c r="B1" s="292"/>
      <c r="C1" s="292"/>
      <c r="D1" s="292"/>
      <c r="E1" s="292"/>
      <c r="F1" s="292"/>
      <c r="G1" s="292"/>
      <c r="H1" s="292"/>
      <c r="I1" s="292"/>
      <c r="J1" s="292"/>
      <c r="K1" s="292"/>
      <c r="L1" s="292"/>
      <c r="M1" s="292"/>
    </row>
    <row r="2" spans="1:14" s="183" customFormat="1" x14ac:dyDescent="0.25">
      <c r="A2" s="215" t="s">
        <v>167</v>
      </c>
      <c r="B2" s="215"/>
      <c r="C2" s="195"/>
      <c r="D2" s="195"/>
      <c r="E2" s="195"/>
      <c r="F2" s="195"/>
      <c r="G2" s="195"/>
      <c r="H2" s="195"/>
      <c r="I2" s="195"/>
      <c r="J2" s="195"/>
      <c r="K2" s="195"/>
      <c r="L2" s="195"/>
    </row>
    <row r="3" spans="1:14" s="183" customFormat="1" x14ac:dyDescent="0.25">
      <c r="A3" s="182" t="s">
        <v>375</v>
      </c>
      <c r="B3" s="182"/>
      <c r="C3" s="195"/>
      <c r="D3" s="195"/>
      <c r="E3" s="195"/>
      <c r="F3" s="195"/>
      <c r="G3" s="195"/>
      <c r="H3" s="195"/>
      <c r="I3" s="195"/>
      <c r="J3" s="195"/>
      <c r="K3" s="195"/>
      <c r="L3" s="195"/>
    </row>
    <row r="4" spans="1:14" s="183" customFormat="1" x14ac:dyDescent="0.25">
      <c r="A4" s="182" t="s">
        <v>376</v>
      </c>
      <c r="B4" s="182"/>
      <c r="C4" s="195"/>
      <c r="D4" s="195"/>
      <c r="E4" s="195"/>
      <c r="F4" s="195"/>
      <c r="G4" s="195"/>
      <c r="H4" s="195"/>
      <c r="I4" s="195"/>
      <c r="J4" s="195"/>
      <c r="K4" s="195"/>
      <c r="L4" s="195"/>
    </row>
    <row r="5" spans="1:14" s="183" customFormat="1" x14ac:dyDescent="0.25">
      <c r="A5" s="182" t="s">
        <v>377</v>
      </c>
      <c r="B5" s="182"/>
      <c r="C5" s="195"/>
      <c r="D5" s="195"/>
      <c r="E5" s="195"/>
      <c r="F5" s="195"/>
      <c r="G5" s="195"/>
      <c r="H5" s="195"/>
      <c r="I5" s="195"/>
      <c r="J5" s="195"/>
      <c r="K5" s="195"/>
      <c r="L5" s="195"/>
    </row>
    <row r="6" spans="1:14" x14ac:dyDescent="0.25">
      <c r="A6" s="194"/>
      <c r="B6" s="194"/>
      <c r="C6" s="194"/>
      <c r="D6" s="194"/>
      <c r="E6" s="194"/>
      <c r="F6" s="194"/>
      <c r="G6" s="194"/>
      <c r="H6" s="194"/>
      <c r="I6" s="194"/>
      <c r="J6" s="194"/>
      <c r="K6" s="194"/>
      <c r="L6" s="194"/>
    </row>
    <row r="7" spans="1:14" x14ac:dyDescent="0.25">
      <c r="A7" s="225" t="s">
        <v>378</v>
      </c>
      <c r="B7" s="225">
        <v>41061</v>
      </c>
      <c r="C7" s="225">
        <v>41426</v>
      </c>
      <c r="D7" s="225">
        <v>41791</v>
      </c>
      <c r="E7" s="225">
        <v>42156</v>
      </c>
      <c r="F7" s="225">
        <v>42522</v>
      </c>
      <c r="G7" s="225">
        <v>42887</v>
      </c>
      <c r="H7" s="225">
        <v>43252</v>
      </c>
      <c r="I7" s="225">
        <v>43617</v>
      </c>
      <c r="J7" s="225">
        <v>43983</v>
      </c>
      <c r="K7" s="225">
        <v>44348</v>
      </c>
      <c r="L7" s="225">
        <v>44713</v>
      </c>
      <c r="M7" s="225">
        <v>45078</v>
      </c>
      <c r="N7" s="225">
        <v>45444</v>
      </c>
    </row>
    <row r="8" spans="1:14" s="183" customFormat="1" x14ac:dyDescent="0.25">
      <c r="A8" s="217" t="s">
        <v>160</v>
      </c>
      <c r="B8" s="232">
        <v>219</v>
      </c>
      <c r="C8" s="232">
        <v>307</v>
      </c>
      <c r="D8" s="232">
        <v>440</v>
      </c>
      <c r="E8" s="232">
        <v>303</v>
      </c>
      <c r="F8" s="232">
        <v>187</v>
      </c>
      <c r="G8" s="232">
        <v>209</v>
      </c>
      <c r="H8" s="254">
        <v>198</v>
      </c>
      <c r="I8" s="254">
        <v>136</v>
      </c>
      <c r="J8" s="254">
        <v>358</v>
      </c>
      <c r="K8" s="219">
        <v>1238</v>
      </c>
      <c r="L8" s="219">
        <v>1033</v>
      </c>
      <c r="M8" s="219">
        <v>1695</v>
      </c>
      <c r="N8" s="219">
        <v>1535</v>
      </c>
    </row>
    <row r="9" spans="1:14" s="183" customFormat="1" x14ac:dyDescent="0.25">
      <c r="A9" s="217" t="s">
        <v>159</v>
      </c>
      <c r="B9" s="218">
        <v>83151</v>
      </c>
      <c r="C9" s="218">
        <v>101108</v>
      </c>
      <c r="D9" s="218">
        <v>112551</v>
      </c>
      <c r="E9" s="218">
        <v>118850</v>
      </c>
      <c r="F9" s="218">
        <v>127173</v>
      </c>
      <c r="G9" s="218">
        <v>131501</v>
      </c>
      <c r="H9" s="219">
        <v>135401</v>
      </c>
      <c r="I9" s="219">
        <v>135693</v>
      </c>
      <c r="J9" s="219">
        <v>137504</v>
      </c>
      <c r="K9" s="219">
        <v>113393</v>
      </c>
      <c r="L9" s="219">
        <v>99042</v>
      </c>
      <c r="M9" s="219">
        <v>101160</v>
      </c>
      <c r="N9" s="219">
        <v>87383</v>
      </c>
    </row>
    <row r="10" spans="1:14" x14ac:dyDescent="0.25">
      <c r="A10" s="222" t="s">
        <v>84</v>
      </c>
      <c r="B10" s="252">
        <v>83370</v>
      </c>
      <c r="C10" s="252">
        <v>101415</v>
      </c>
      <c r="D10" s="252">
        <v>112991</v>
      </c>
      <c r="E10" s="252">
        <v>119153</v>
      </c>
      <c r="F10" s="252">
        <v>127360</v>
      </c>
      <c r="G10" s="252">
        <v>131710</v>
      </c>
      <c r="H10" s="253">
        <v>135599</v>
      </c>
      <c r="I10" s="253">
        <v>135829</v>
      </c>
      <c r="J10" s="253">
        <v>137862</v>
      </c>
      <c r="K10" s="253">
        <v>114631</v>
      </c>
      <c r="L10" s="253">
        <v>100075</v>
      </c>
      <c r="M10" s="253">
        <v>102855</v>
      </c>
      <c r="N10" s="253">
        <v>88918</v>
      </c>
    </row>
    <row r="11" spans="1:14" x14ac:dyDescent="0.25">
      <c r="A11" s="168"/>
      <c r="B11" s="168"/>
      <c r="C11" s="194"/>
      <c r="D11" s="194"/>
      <c r="E11" s="194"/>
      <c r="F11" s="194"/>
      <c r="G11" s="194"/>
      <c r="H11" s="194"/>
      <c r="I11" s="194"/>
      <c r="J11" s="194"/>
      <c r="K11" s="194"/>
      <c r="L11" s="194"/>
    </row>
    <row r="12" spans="1:14" x14ac:dyDescent="0.25">
      <c r="A12" s="185" t="s">
        <v>94</v>
      </c>
      <c r="B12" s="185" t="s">
        <v>172</v>
      </c>
    </row>
    <row r="13" spans="1:14" x14ac:dyDescent="0.25">
      <c r="A13" s="185" t="s">
        <v>94</v>
      </c>
      <c r="B13" s="185" t="s">
        <v>379</v>
      </c>
    </row>
    <row r="14" spans="1:14" x14ac:dyDescent="0.25">
      <c r="A14" s="185" t="s">
        <v>104</v>
      </c>
      <c r="B14" s="185" t="s">
        <v>165</v>
      </c>
    </row>
    <row r="17" spans="1:1" x14ac:dyDescent="0.25">
      <c r="A17" s="186" t="s">
        <v>88</v>
      </c>
    </row>
  </sheetData>
  <mergeCells count="1">
    <mergeCell ref="A1:M1"/>
  </mergeCells>
  <hyperlinks>
    <hyperlink ref="A17" location="Menu!A1" display="Return" xr:uid="{90EBF7AE-30C5-4576-BB8F-EAF441B09236}"/>
  </hyperlinks>
  <pageMargins left="0.7" right="0.7" top="0.75" bottom="0.75" header="0.3" footer="0.3"/>
  <pageSetup paperSize="9" orientation="portrait" r:id="rId1"/>
  <headerFooter>
    <oddHeader>&amp;C&amp;"Verdana"&amp;10&amp;K000000[IN CONFIDENCE]&amp;1#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3BF75-7DE1-4102-8ABA-F42366BC3EE4}">
  <dimension ref="A1:N38"/>
  <sheetViews>
    <sheetView showGridLines="0" workbookViewId="0">
      <selection sqref="A1:M1"/>
    </sheetView>
  </sheetViews>
  <sheetFormatPr defaultColWidth="9.140625" defaultRowHeight="15" x14ac:dyDescent="0.25"/>
  <cols>
    <col min="1" max="1" width="29.5703125" style="167" customWidth="1"/>
    <col min="2" max="2" width="9.85546875" style="167" bestFit="1" customWidth="1"/>
    <col min="3" max="11" width="11" style="167" bestFit="1" customWidth="1"/>
    <col min="12" max="12" width="9.85546875" style="167" bestFit="1" customWidth="1"/>
    <col min="13" max="13" width="11.28515625" style="167" customWidth="1"/>
    <col min="14" max="16384" width="9.140625" style="167"/>
  </cols>
  <sheetData>
    <row r="1" spans="1:14" ht="17.100000000000001" customHeight="1" x14ac:dyDescent="0.3">
      <c r="A1" s="292" t="s">
        <v>73</v>
      </c>
      <c r="B1" s="292"/>
      <c r="C1" s="292"/>
      <c r="D1" s="292"/>
      <c r="E1" s="292"/>
      <c r="F1" s="292"/>
      <c r="G1" s="292"/>
      <c r="H1" s="292"/>
      <c r="I1" s="292"/>
      <c r="J1" s="292"/>
      <c r="K1" s="292"/>
      <c r="L1" s="292"/>
      <c r="M1" s="292"/>
    </row>
    <row r="2" spans="1:14" s="183" customFormat="1" x14ac:dyDescent="0.25">
      <c r="A2" s="215" t="s">
        <v>167</v>
      </c>
      <c r="B2" s="215"/>
      <c r="C2" s="195"/>
      <c r="D2" s="195"/>
      <c r="E2" s="195"/>
      <c r="F2" s="195"/>
      <c r="G2" s="195"/>
      <c r="H2" s="195"/>
      <c r="I2" s="195"/>
      <c r="J2" s="195"/>
      <c r="K2" s="195"/>
      <c r="L2" s="195"/>
    </row>
    <row r="3" spans="1:14" s="183" customFormat="1" x14ac:dyDescent="0.25">
      <c r="A3" s="182" t="s">
        <v>380</v>
      </c>
      <c r="B3" s="182"/>
      <c r="C3" s="195"/>
      <c r="D3" s="195"/>
      <c r="E3" s="195"/>
      <c r="F3" s="195"/>
      <c r="G3" s="195"/>
      <c r="H3" s="195"/>
      <c r="I3" s="195"/>
      <c r="J3" s="195"/>
      <c r="K3" s="195"/>
      <c r="L3" s="195"/>
    </row>
    <row r="4" spans="1:14" s="183" customFormat="1" x14ac:dyDescent="0.25">
      <c r="A4" s="182" t="s">
        <v>376</v>
      </c>
      <c r="B4" s="182"/>
      <c r="C4" s="195"/>
      <c r="D4" s="195"/>
      <c r="E4" s="195"/>
      <c r="F4" s="195"/>
      <c r="G4" s="195"/>
      <c r="H4" s="195"/>
      <c r="I4" s="195"/>
      <c r="J4" s="195"/>
      <c r="K4" s="195"/>
      <c r="L4" s="195"/>
    </row>
    <row r="5" spans="1:14" s="183" customFormat="1" x14ac:dyDescent="0.25">
      <c r="A5" s="182" t="s">
        <v>377</v>
      </c>
      <c r="B5" s="182"/>
      <c r="C5" s="195"/>
      <c r="D5" s="195"/>
      <c r="E5" s="195"/>
      <c r="F5" s="195"/>
      <c r="G5" s="195"/>
      <c r="H5" s="195"/>
      <c r="I5" s="195"/>
      <c r="J5" s="195"/>
      <c r="K5" s="195"/>
      <c r="L5" s="195"/>
    </row>
    <row r="6" spans="1:14" s="183" customFormat="1" x14ac:dyDescent="0.25">
      <c r="A6" s="182" t="s">
        <v>381</v>
      </c>
      <c r="B6" s="182"/>
      <c r="C6" s="195"/>
      <c r="D6" s="195"/>
      <c r="E6" s="195"/>
      <c r="F6" s="195"/>
      <c r="G6" s="195"/>
      <c r="H6" s="195"/>
      <c r="I6" s="195"/>
      <c r="J6" s="195"/>
      <c r="K6" s="195"/>
      <c r="L6" s="195"/>
    </row>
    <row r="7" spans="1:14" s="183" customFormat="1" x14ac:dyDescent="0.25">
      <c r="A7" s="182" t="s">
        <v>382</v>
      </c>
      <c r="B7" s="182"/>
      <c r="C7" s="195"/>
      <c r="D7" s="195"/>
      <c r="E7" s="195"/>
      <c r="F7" s="195"/>
      <c r="G7" s="195"/>
      <c r="H7" s="195"/>
      <c r="I7" s="195"/>
      <c r="J7" s="195"/>
      <c r="K7" s="195"/>
      <c r="L7" s="195"/>
    </row>
    <row r="8" spans="1:14" x14ac:dyDescent="0.25">
      <c r="A8" s="194"/>
      <c r="B8" s="194"/>
      <c r="C8" s="194"/>
      <c r="D8" s="194"/>
      <c r="E8" s="194"/>
      <c r="F8" s="194"/>
      <c r="G8" s="194"/>
      <c r="H8" s="194"/>
      <c r="I8" s="194"/>
      <c r="J8" s="194"/>
      <c r="K8" s="194"/>
      <c r="L8" s="194"/>
    </row>
    <row r="9" spans="1:14" x14ac:dyDescent="0.25">
      <c r="A9" s="255" t="s">
        <v>383</v>
      </c>
      <c r="B9" s="256">
        <v>41061</v>
      </c>
      <c r="C9" s="256">
        <v>41426</v>
      </c>
      <c r="D9" s="256">
        <v>41791</v>
      </c>
      <c r="E9" s="256">
        <v>42156</v>
      </c>
      <c r="F9" s="256">
        <v>42522</v>
      </c>
      <c r="G9" s="256">
        <v>42887</v>
      </c>
      <c r="H9" s="256">
        <v>43252</v>
      </c>
      <c r="I9" s="256">
        <v>43617</v>
      </c>
      <c r="J9" s="256">
        <v>43983</v>
      </c>
      <c r="K9" s="256">
        <v>44348</v>
      </c>
      <c r="L9" s="256">
        <v>44713</v>
      </c>
      <c r="M9" s="256">
        <v>45078</v>
      </c>
      <c r="N9" s="256">
        <v>45444</v>
      </c>
    </row>
    <row r="10" spans="1:14" x14ac:dyDescent="0.25">
      <c r="A10" s="257" t="s">
        <v>384</v>
      </c>
      <c r="B10" s="230">
        <v>5888</v>
      </c>
      <c r="C10" s="230">
        <v>6962</v>
      </c>
      <c r="D10" s="230">
        <v>8672</v>
      </c>
      <c r="E10" s="230">
        <v>9379</v>
      </c>
      <c r="F10" s="230">
        <v>9290</v>
      </c>
      <c r="G10" s="230">
        <v>9275</v>
      </c>
      <c r="H10" s="230">
        <v>9453</v>
      </c>
      <c r="I10" s="230">
        <v>15885</v>
      </c>
      <c r="J10" s="230">
        <v>45642</v>
      </c>
      <c r="K10" s="230">
        <v>48128</v>
      </c>
      <c r="L10" s="230">
        <v>59022</v>
      </c>
      <c r="M10" s="230">
        <v>85878</v>
      </c>
      <c r="N10" s="230">
        <v>88918</v>
      </c>
    </row>
    <row r="11" spans="1:14" x14ac:dyDescent="0.25">
      <c r="A11" s="257" t="s">
        <v>385</v>
      </c>
      <c r="B11" s="230">
        <v>3476</v>
      </c>
      <c r="C11" s="230">
        <v>3999</v>
      </c>
      <c r="D11" s="230">
        <v>4990</v>
      </c>
      <c r="E11" s="230">
        <v>5767</v>
      </c>
      <c r="F11" s="230">
        <v>6245</v>
      </c>
      <c r="G11" s="230">
        <v>6462</v>
      </c>
      <c r="H11" s="230">
        <v>6613</v>
      </c>
      <c r="I11" s="230">
        <v>6065</v>
      </c>
      <c r="J11" s="230">
        <v>2339</v>
      </c>
      <c r="K11" s="230">
        <v>278</v>
      </c>
      <c r="L11" s="230">
        <v>0</v>
      </c>
      <c r="M11" s="230">
        <v>0</v>
      </c>
      <c r="N11" s="230">
        <v>0</v>
      </c>
    </row>
    <row r="12" spans="1:14" x14ac:dyDescent="0.25">
      <c r="A12" s="257" t="s">
        <v>386</v>
      </c>
      <c r="B12" s="230">
        <v>1878</v>
      </c>
      <c r="C12" s="230">
        <v>2099</v>
      </c>
      <c r="D12" s="230">
        <v>2675</v>
      </c>
      <c r="E12" s="230">
        <v>3232</v>
      </c>
      <c r="F12" s="230">
        <v>3586</v>
      </c>
      <c r="G12" s="230">
        <v>3740</v>
      </c>
      <c r="H12" s="230">
        <v>3748</v>
      </c>
      <c r="I12" s="230">
        <v>3659</v>
      </c>
      <c r="J12" s="230">
        <v>2549</v>
      </c>
      <c r="K12" s="230">
        <v>1481</v>
      </c>
      <c r="L12" s="230">
        <v>283</v>
      </c>
      <c r="M12" s="230">
        <v>0</v>
      </c>
      <c r="N12" s="230">
        <v>0</v>
      </c>
    </row>
    <row r="13" spans="1:14" x14ac:dyDescent="0.25">
      <c r="A13" s="257" t="s">
        <v>387</v>
      </c>
      <c r="B13" s="230">
        <v>72128</v>
      </c>
      <c r="C13" s="230">
        <v>88355</v>
      </c>
      <c r="D13" s="230">
        <v>96654</v>
      </c>
      <c r="E13" s="230">
        <v>100775</v>
      </c>
      <c r="F13" s="230">
        <v>108239</v>
      </c>
      <c r="G13" s="230">
        <v>112233</v>
      </c>
      <c r="H13" s="230">
        <v>115785</v>
      </c>
      <c r="I13" s="230">
        <v>110220</v>
      </c>
      <c r="J13" s="230">
        <v>87332</v>
      </c>
      <c r="K13" s="230">
        <v>64744</v>
      </c>
      <c r="L13" s="230">
        <v>40770</v>
      </c>
      <c r="M13" s="230">
        <v>16977</v>
      </c>
      <c r="N13" s="230">
        <v>0</v>
      </c>
    </row>
    <row r="14" spans="1:14" x14ac:dyDescent="0.25">
      <c r="A14" s="258" t="s">
        <v>84</v>
      </c>
      <c r="B14" s="259">
        <v>83370</v>
      </c>
      <c r="C14" s="259">
        <v>101415</v>
      </c>
      <c r="D14" s="259">
        <v>112991</v>
      </c>
      <c r="E14" s="259">
        <v>119153</v>
      </c>
      <c r="F14" s="259">
        <v>127360</v>
      </c>
      <c r="G14" s="259">
        <v>131710</v>
      </c>
      <c r="H14" s="259">
        <v>135599</v>
      </c>
      <c r="I14" s="259">
        <v>135829</v>
      </c>
      <c r="J14" s="259">
        <v>137862</v>
      </c>
      <c r="K14" s="259">
        <v>114631</v>
      </c>
      <c r="L14" s="259">
        <v>100075</v>
      </c>
      <c r="M14" s="259">
        <v>102855</v>
      </c>
      <c r="N14" s="259">
        <v>88918</v>
      </c>
    </row>
    <row r="15" spans="1:14" x14ac:dyDescent="0.25">
      <c r="A15" s="168"/>
      <c r="B15" s="168"/>
      <c r="C15" s="260"/>
      <c r="D15" s="260"/>
      <c r="E15" s="260"/>
      <c r="F15" s="260"/>
      <c r="G15" s="260"/>
      <c r="H15" s="260"/>
      <c r="I15" s="260"/>
      <c r="J15" s="260"/>
      <c r="K15" s="260"/>
      <c r="L15" s="194"/>
    </row>
    <row r="16" spans="1:14" x14ac:dyDescent="0.25">
      <c r="A16" s="261" t="s">
        <v>388</v>
      </c>
      <c r="B16" s="262">
        <v>43983</v>
      </c>
      <c r="C16" s="262">
        <v>44348</v>
      </c>
      <c r="D16" s="262">
        <v>44713</v>
      </c>
      <c r="E16" s="262">
        <v>45078</v>
      </c>
      <c r="F16" s="262">
        <v>45473</v>
      </c>
      <c r="G16" s="263"/>
      <c r="H16" s="263"/>
      <c r="I16" s="263"/>
      <c r="J16" s="263"/>
      <c r="K16" s="263"/>
      <c r="L16" s="194"/>
    </row>
    <row r="17" spans="1:6" x14ac:dyDescent="0.25">
      <c r="A17" s="264">
        <v>3</v>
      </c>
      <c r="B17" s="230">
        <v>4814</v>
      </c>
      <c r="C17" s="230">
        <v>1195</v>
      </c>
      <c r="D17" s="230">
        <v>1402</v>
      </c>
      <c r="E17" s="230">
        <v>1622</v>
      </c>
      <c r="F17" s="230">
        <v>1944</v>
      </c>
    </row>
    <row r="18" spans="1:6" x14ac:dyDescent="0.25">
      <c r="A18" s="264">
        <v>4</v>
      </c>
      <c r="B18" s="230">
        <v>1360</v>
      </c>
      <c r="C18" s="230">
        <v>350</v>
      </c>
      <c r="D18" s="230">
        <v>439</v>
      </c>
      <c r="E18" s="230">
        <v>500</v>
      </c>
      <c r="F18" s="230">
        <v>641</v>
      </c>
    </row>
    <row r="19" spans="1:6" x14ac:dyDescent="0.25">
      <c r="A19" s="264">
        <v>5</v>
      </c>
      <c r="B19" s="230">
        <v>4079</v>
      </c>
      <c r="C19" s="230">
        <v>236</v>
      </c>
      <c r="D19" s="230">
        <v>285</v>
      </c>
      <c r="E19" s="230">
        <v>374</v>
      </c>
      <c r="F19" s="230">
        <v>447</v>
      </c>
    </row>
    <row r="20" spans="1:6" x14ac:dyDescent="0.25">
      <c r="A20" s="264">
        <v>6</v>
      </c>
      <c r="B20" s="230">
        <v>3241</v>
      </c>
      <c r="C20" s="230">
        <v>2537</v>
      </c>
      <c r="D20" s="230">
        <v>3302</v>
      </c>
      <c r="E20" s="230">
        <v>4054</v>
      </c>
      <c r="F20" s="230">
        <v>4777</v>
      </c>
    </row>
    <row r="21" spans="1:6" x14ac:dyDescent="0.25">
      <c r="A21" s="264">
        <v>7</v>
      </c>
      <c r="B21" s="230">
        <v>1067</v>
      </c>
      <c r="C21" s="230">
        <v>230</v>
      </c>
      <c r="D21" s="230">
        <v>265</v>
      </c>
      <c r="E21" s="230">
        <v>348</v>
      </c>
      <c r="F21" s="230">
        <v>420</v>
      </c>
    </row>
    <row r="22" spans="1:6" x14ac:dyDescent="0.25">
      <c r="A22" s="264">
        <v>8</v>
      </c>
      <c r="B22" s="230">
        <v>1050</v>
      </c>
      <c r="C22" s="230">
        <v>351</v>
      </c>
      <c r="D22" s="230">
        <v>476</v>
      </c>
      <c r="E22" s="230">
        <v>591</v>
      </c>
      <c r="F22" s="230">
        <v>669</v>
      </c>
    </row>
    <row r="23" spans="1:6" x14ac:dyDescent="0.25">
      <c r="A23" s="264">
        <v>9</v>
      </c>
      <c r="B23" s="230">
        <v>1040</v>
      </c>
      <c r="C23" s="230">
        <v>256</v>
      </c>
      <c r="D23" s="230">
        <v>314</v>
      </c>
      <c r="E23" s="230">
        <v>448</v>
      </c>
      <c r="F23" s="230">
        <v>512</v>
      </c>
    </row>
    <row r="24" spans="1:6" x14ac:dyDescent="0.25">
      <c r="A24" s="264">
        <v>10</v>
      </c>
      <c r="B24" s="230">
        <v>1229</v>
      </c>
      <c r="C24" s="230">
        <v>367</v>
      </c>
      <c r="D24" s="230">
        <v>427</v>
      </c>
      <c r="E24" s="230">
        <v>538</v>
      </c>
      <c r="F24" s="230">
        <v>676</v>
      </c>
    </row>
    <row r="25" spans="1:6" x14ac:dyDescent="0.25">
      <c r="A25" s="264">
        <v>11</v>
      </c>
      <c r="B25" s="230">
        <v>19633</v>
      </c>
      <c r="C25" s="230">
        <v>85</v>
      </c>
      <c r="D25" s="230">
        <v>100</v>
      </c>
      <c r="E25" s="230">
        <v>159</v>
      </c>
      <c r="F25" s="230">
        <v>154</v>
      </c>
    </row>
    <row r="26" spans="1:6" x14ac:dyDescent="0.25">
      <c r="A26" s="264">
        <v>12</v>
      </c>
      <c r="B26" s="230">
        <v>8129</v>
      </c>
      <c r="C26" s="230">
        <v>42521</v>
      </c>
      <c r="D26" s="230">
        <v>52012</v>
      </c>
      <c r="E26" s="230">
        <v>77244</v>
      </c>
      <c r="F26" s="230">
        <v>78678</v>
      </c>
    </row>
    <row r="27" spans="1:6" x14ac:dyDescent="0.25">
      <c r="A27" s="264" t="s">
        <v>389</v>
      </c>
      <c r="B27" s="230">
        <v>2339</v>
      </c>
      <c r="C27" s="230">
        <v>278</v>
      </c>
      <c r="D27" s="230">
        <v>0</v>
      </c>
      <c r="E27" s="230">
        <v>0</v>
      </c>
      <c r="F27" s="230">
        <v>0</v>
      </c>
    </row>
    <row r="28" spans="1:6" x14ac:dyDescent="0.25">
      <c r="A28" s="264" t="s">
        <v>390</v>
      </c>
      <c r="B28" s="230">
        <v>2549</v>
      </c>
      <c r="C28" s="230">
        <v>1481</v>
      </c>
      <c r="D28" s="230">
        <v>283</v>
      </c>
      <c r="E28" s="230">
        <v>0</v>
      </c>
      <c r="F28" s="230">
        <v>0</v>
      </c>
    </row>
    <row r="29" spans="1:6" x14ac:dyDescent="0.25">
      <c r="A29" s="264" t="s">
        <v>391</v>
      </c>
      <c r="B29" s="230">
        <v>87332</v>
      </c>
      <c r="C29" s="230">
        <v>64744</v>
      </c>
      <c r="D29" s="230">
        <v>40770</v>
      </c>
      <c r="E29" s="230">
        <v>16977</v>
      </c>
      <c r="F29" s="230">
        <v>0</v>
      </c>
    </row>
    <row r="30" spans="1:6" x14ac:dyDescent="0.25">
      <c r="A30" s="265" t="s">
        <v>84</v>
      </c>
      <c r="B30" s="266">
        <f>SUM(B17:B29)</f>
        <v>137862</v>
      </c>
      <c r="C30" s="266">
        <f t="shared" ref="C30:E30" si="0">SUM(C17:C29)</f>
        <v>114631</v>
      </c>
      <c r="D30" s="266">
        <f t="shared" si="0"/>
        <v>100075</v>
      </c>
      <c r="E30" s="266">
        <f t="shared" si="0"/>
        <v>102855</v>
      </c>
      <c r="F30" s="266">
        <f>SUM(F17:F29)</f>
        <v>88918</v>
      </c>
    </row>
    <row r="32" spans="1:6" x14ac:dyDescent="0.25">
      <c r="A32" s="267" t="s">
        <v>94</v>
      </c>
      <c r="B32" s="185" t="s">
        <v>379</v>
      </c>
      <c r="C32" s="267"/>
      <c r="D32" s="267"/>
    </row>
    <row r="33" spans="1:2" x14ac:dyDescent="0.25">
      <c r="A33" s="185" t="s">
        <v>94</v>
      </c>
      <c r="B33" s="185" t="s">
        <v>172</v>
      </c>
    </row>
    <row r="34" spans="1:2" x14ac:dyDescent="0.25">
      <c r="A34" s="185" t="s">
        <v>94</v>
      </c>
      <c r="B34" s="185" t="s">
        <v>392</v>
      </c>
    </row>
    <row r="35" spans="1:2" x14ac:dyDescent="0.25">
      <c r="A35" s="185" t="s">
        <v>104</v>
      </c>
      <c r="B35" s="185" t="s">
        <v>165</v>
      </c>
    </row>
    <row r="38" spans="1:2" x14ac:dyDescent="0.25">
      <c r="A38" s="186" t="s">
        <v>88</v>
      </c>
    </row>
  </sheetData>
  <mergeCells count="1">
    <mergeCell ref="A1:M1"/>
  </mergeCells>
  <hyperlinks>
    <hyperlink ref="A38" location="Menu!A1" display="Return" xr:uid="{86655DCE-8EFD-487C-8A0D-057BF28F3D8C}"/>
  </hyperlinks>
  <pageMargins left="0.7" right="0.7" top="0.75" bottom="0.75" header="0.3" footer="0.3"/>
  <pageSetup paperSize="9" orientation="portrait" r:id="rId1"/>
  <headerFooter>
    <oddHeader>&amp;C&amp;"Verdana"&amp;10&amp;K000000[IN CONFIDENCE]&amp;1#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8CAB9-B9C3-4D19-B649-9E7A81301A0B}">
  <dimension ref="A1:G59"/>
  <sheetViews>
    <sheetView showGridLines="0" workbookViewId="0"/>
  </sheetViews>
  <sheetFormatPr defaultRowHeight="15" x14ac:dyDescent="0.25"/>
  <cols>
    <col min="1" max="1" width="14.85546875" customWidth="1"/>
    <col min="2" max="2" width="20" customWidth="1"/>
    <col min="3" max="3" width="32.85546875" customWidth="1"/>
    <col min="4" max="4" width="19.85546875" customWidth="1"/>
    <col min="5" max="5" width="23.5703125" customWidth="1"/>
    <col min="6" max="6" width="13.28515625" customWidth="1"/>
    <col min="7" max="7" width="12.7109375" customWidth="1"/>
  </cols>
  <sheetData>
    <row r="1" spans="1:7" s="24" customFormat="1" ht="18" x14ac:dyDescent="0.3">
      <c r="A1" s="55" t="s">
        <v>106</v>
      </c>
    </row>
    <row r="3" spans="1:7" ht="14.25" customHeight="1" x14ac:dyDescent="0.25">
      <c r="A3" s="56" t="s">
        <v>107</v>
      </c>
      <c r="B3" s="56" t="s">
        <v>108</v>
      </c>
      <c r="C3" s="56" t="s">
        <v>109</v>
      </c>
      <c r="D3" s="56" t="s">
        <v>110</v>
      </c>
      <c r="E3" s="49" t="s">
        <v>111</v>
      </c>
      <c r="F3" s="56" t="s">
        <v>84</v>
      </c>
      <c r="G3" s="56" t="s">
        <v>112</v>
      </c>
    </row>
    <row r="4" spans="1:7" x14ac:dyDescent="0.25">
      <c r="A4" s="69" t="s">
        <v>113</v>
      </c>
      <c r="B4" s="70" t="s">
        <v>114</v>
      </c>
      <c r="C4" s="71"/>
      <c r="D4" s="72"/>
      <c r="E4" s="73"/>
      <c r="F4" s="74">
        <v>806868</v>
      </c>
      <c r="G4" s="75">
        <v>0.18447052755542051</v>
      </c>
    </row>
    <row r="5" spans="1:7" x14ac:dyDescent="0.25">
      <c r="A5" s="69" t="s">
        <v>113</v>
      </c>
      <c r="B5" s="70" t="s">
        <v>115</v>
      </c>
      <c r="C5" s="71"/>
      <c r="D5" s="72"/>
      <c r="E5" s="73"/>
      <c r="F5" s="74">
        <v>362756</v>
      </c>
      <c r="G5" s="75">
        <v>8.2935239337653899E-2</v>
      </c>
    </row>
    <row r="6" spans="1:7" x14ac:dyDescent="0.25">
      <c r="A6" s="69" t="s">
        <v>113</v>
      </c>
      <c r="B6" s="70" t="s">
        <v>116</v>
      </c>
      <c r="C6" s="71"/>
      <c r="D6" s="72"/>
      <c r="E6" s="73"/>
      <c r="F6" s="74">
        <v>789332</v>
      </c>
      <c r="G6" s="75">
        <v>0.18046135236045449</v>
      </c>
    </row>
    <row r="7" spans="1:7" x14ac:dyDescent="0.25">
      <c r="A7" s="69" t="s">
        <v>113</v>
      </c>
      <c r="B7" s="70" t="s">
        <v>117</v>
      </c>
      <c r="C7" s="71"/>
      <c r="D7" s="72"/>
      <c r="E7" s="73"/>
      <c r="F7" s="74">
        <v>320399</v>
      </c>
      <c r="G7" s="75">
        <v>7.325135283370908E-2</v>
      </c>
    </row>
    <row r="8" spans="1:7" x14ac:dyDescent="0.25">
      <c r="A8" s="69" t="s">
        <v>113</v>
      </c>
      <c r="B8" s="70" t="s">
        <v>118</v>
      </c>
      <c r="C8" s="71"/>
      <c r="D8" s="72"/>
      <c r="E8" s="73"/>
      <c r="F8" s="74">
        <v>300571</v>
      </c>
      <c r="G8" s="75">
        <v>6.8718168198342602E-2</v>
      </c>
    </row>
    <row r="9" spans="1:7" x14ac:dyDescent="0.25">
      <c r="A9" s="69" t="s">
        <v>113</v>
      </c>
      <c r="B9" s="70" t="s">
        <v>119</v>
      </c>
      <c r="C9" s="71"/>
      <c r="D9" s="72"/>
      <c r="E9" s="73"/>
      <c r="F9" s="74">
        <v>328868</v>
      </c>
      <c r="G9" s="75">
        <v>7.5187581433513326E-2</v>
      </c>
    </row>
    <row r="10" spans="1:7" x14ac:dyDescent="0.25">
      <c r="A10" s="69" t="s">
        <v>113</v>
      </c>
      <c r="B10" s="70" t="s">
        <v>120</v>
      </c>
      <c r="C10" s="71"/>
      <c r="D10" s="72"/>
      <c r="E10" s="73"/>
      <c r="F10" s="74">
        <v>311911</v>
      </c>
      <c r="G10" s="75">
        <v>7.1310780351109188E-2</v>
      </c>
    </row>
    <row r="11" spans="1:7" x14ac:dyDescent="0.25">
      <c r="A11" s="69" t="s">
        <v>113</v>
      </c>
      <c r="B11" s="70" t="s">
        <v>121</v>
      </c>
      <c r="C11" s="71"/>
      <c r="D11" s="72"/>
      <c r="E11" s="73"/>
      <c r="F11" s="74">
        <v>256582</v>
      </c>
      <c r="G11" s="75">
        <v>5.866116502479328E-2</v>
      </c>
    </row>
    <row r="12" spans="1:7" x14ac:dyDescent="0.25">
      <c r="A12" s="69" t="s">
        <v>113</v>
      </c>
      <c r="B12" s="70" t="s">
        <v>122</v>
      </c>
      <c r="C12" s="71"/>
      <c r="D12" s="72"/>
      <c r="E12" s="73"/>
      <c r="F12" s="74">
        <v>195623</v>
      </c>
      <c r="G12" s="75">
        <v>4.472438863850596E-2</v>
      </c>
    </row>
    <row r="13" spans="1:7" x14ac:dyDescent="0.25">
      <c r="A13" s="69" t="s">
        <v>113</v>
      </c>
      <c r="B13" s="70" t="s">
        <v>123</v>
      </c>
      <c r="C13" s="71"/>
      <c r="D13" s="72"/>
      <c r="E13" s="73"/>
      <c r="F13" s="74">
        <v>154256</v>
      </c>
      <c r="G13" s="75">
        <v>3.5266841290755052E-2</v>
      </c>
    </row>
    <row r="14" spans="1:7" x14ac:dyDescent="0.25">
      <c r="A14" s="69" t="s">
        <v>113</v>
      </c>
      <c r="B14" s="70" t="s">
        <v>124</v>
      </c>
      <c r="C14" s="71"/>
      <c r="D14" s="72"/>
      <c r="E14" s="73"/>
      <c r="F14" s="74">
        <v>113565</v>
      </c>
      <c r="G14" s="75">
        <v>2.596384472036483E-2</v>
      </c>
    </row>
    <row r="15" spans="1:7" x14ac:dyDescent="0.25">
      <c r="A15" s="69" t="s">
        <v>113</v>
      </c>
      <c r="B15" s="70" t="s">
        <v>125</v>
      </c>
      <c r="C15" s="71"/>
      <c r="D15" s="72"/>
      <c r="E15" s="73"/>
      <c r="F15" s="74">
        <v>82453</v>
      </c>
      <c r="G15" s="75">
        <v>1.8850850955208394E-2</v>
      </c>
    </row>
    <row r="16" spans="1:7" x14ac:dyDescent="0.25">
      <c r="A16" s="69" t="s">
        <v>113</v>
      </c>
      <c r="B16" s="70" t="s">
        <v>126</v>
      </c>
      <c r="C16" s="71"/>
      <c r="D16" s="72"/>
      <c r="E16" s="73"/>
      <c r="F16" s="74">
        <v>64799</v>
      </c>
      <c r="G16" s="75">
        <v>1.481469796182733E-2</v>
      </c>
    </row>
    <row r="17" spans="1:7" x14ac:dyDescent="0.25">
      <c r="A17" s="69" t="s">
        <v>113</v>
      </c>
      <c r="B17" s="70" t="s">
        <v>127</v>
      </c>
      <c r="C17" s="74"/>
      <c r="D17" s="76"/>
      <c r="E17" s="77"/>
      <c r="F17" s="74">
        <v>48813</v>
      </c>
      <c r="G17" s="75">
        <v>1.1159892152821455E-2</v>
      </c>
    </row>
    <row r="18" spans="1:7" x14ac:dyDescent="0.25">
      <c r="A18" s="69" t="s">
        <v>113</v>
      </c>
      <c r="B18" s="70" t="s">
        <v>128</v>
      </c>
      <c r="C18" s="74"/>
      <c r="D18" s="76"/>
      <c r="E18" s="77"/>
      <c r="F18" s="74">
        <v>38910</v>
      </c>
      <c r="G18" s="75">
        <v>8.8958147146514822E-3</v>
      </c>
    </row>
    <row r="19" spans="1:7" x14ac:dyDescent="0.25">
      <c r="A19" s="69" t="s">
        <v>113</v>
      </c>
      <c r="B19" s="70" t="s">
        <v>129</v>
      </c>
      <c r="C19" s="74"/>
      <c r="D19" s="76"/>
      <c r="E19" s="77"/>
      <c r="F19" s="74">
        <v>31547</v>
      </c>
      <c r="G19" s="75">
        <v>7.2124458186355773E-3</v>
      </c>
    </row>
    <row r="20" spans="1:7" x14ac:dyDescent="0.25">
      <c r="A20" s="69" t="s">
        <v>113</v>
      </c>
      <c r="B20" s="70" t="s">
        <v>130</v>
      </c>
      <c r="C20" s="74"/>
      <c r="D20" s="76"/>
      <c r="E20" s="77"/>
      <c r="F20" s="74">
        <v>25462</v>
      </c>
      <c r="G20" s="75">
        <v>5.8212601969790806E-3</v>
      </c>
    </row>
    <row r="21" spans="1:7" x14ac:dyDescent="0.25">
      <c r="A21" s="69" t="s">
        <v>113</v>
      </c>
      <c r="B21" s="70" t="s">
        <v>131</v>
      </c>
      <c r="C21" s="74"/>
      <c r="D21" s="76"/>
      <c r="E21" s="77"/>
      <c r="F21" s="74">
        <v>24847</v>
      </c>
      <c r="G21" s="75">
        <v>5.6806555696465016E-3</v>
      </c>
    </row>
    <row r="22" spans="1:7" x14ac:dyDescent="0.25">
      <c r="A22" s="69" t="s">
        <v>113</v>
      </c>
      <c r="B22" s="70" t="s">
        <v>132</v>
      </c>
      <c r="C22" s="74"/>
      <c r="D22" s="76"/>
      <c r="E22" s="77"/>
      <c r="F22" s="74">
        <v>116405</v>
      </c>
      <c r="G22" s="75">
        <v>2.6613140885607962E-2</v>
      </c>
    </row>
    <row r="23" spans="1:7" x14ac:dyDescent="0.25">
      <c r="A23" s="69" t="s">
        <v>133</v>
      </c>
      <c r="B23" s="70" t="s">
        <v>114</v>
      </c>
      <c r="C23" s="74">
        <v>450910</v>
      </c>
      <c r="D23" s="76">
        <v>259371</v>
      </c>
      <c r="E23" s="77">
        <v>36703</v>
      </c>
      <c r="F23" s="74">
        <v>746984</v>
      </c>
      <c r="G23" s="75">
        <v>0.22584120090834248</v>
      </c>
    </row>
    <row r="24" spans="1:7" x14ac:dyDescent="0.25">
      <c r="A24" s="69" t="s">
        <v>133</v>
      </c>
      <c r="B24" s="70" t="s">
        <v>115</v>
      </c>
      <c r="C24" s="74">
        <v>126869</v>
      </c>
      <c r="D24" s="76">
        <v>106266</v>
      </c>
      <c r="E24" s="77">
        <v>19082</v>
      </c>
      <c r="F24" s="74">
        <v>252217</v>
      </c>
      <c r="G24" s="75">
        <v>7.6254632186900137E-2</v>
      </c>
    </row>
    <row r="25" spans="1:7" x14ac:dyDescent="0.25">
      <c r="A25" s="69" t="s">
        <v>133</v>
      </c>
      <c r="B25" s="70" t="s">
        <v>116</v>
      </c>
      <c r="C25" s="74">
        <v>167642</v>
      </c>
      <c r="D25" s="76">
        <v>131243</v>
      </c>
      <c r="E25" s="77">
        <v>25140</v>
      </c>
      <c r="F25" s="74">
        <v>324025</v>
      </c>
      <c r="G25" s="75">
        <v>9.7964876254813593E-2</v>
      </c>
    </row>
    <row r="26" spans="1:7" x14ac:dyDescent="0.25">
      <c r="A26" s="69" t="s">
        <v>133</v>
      </c>
      <c r="B26" s="70" t="s">
        <v>117</v>
      </c>
      <c r="C26" s="74">
        <v>100352</v>
      </c>
      <c r="D26" s="76">
        <v>93266</v>
      </c>
      <c r="E26" s="77">
        <v>18793</v>
      </c>
      <c r="F26" s="74">
        <v>212411</v>
      </c>
      <c r="G26" s="75">
        <v>6.4219789615496362E-2</v>
      </c>
    </row>
    <row r="27" spans="1:7" x14ac:dyDescent="0.25">
      <c r="A27" s="69" t="s">
        <v>133</v>
      </c>
      <c r="B27" s="70" t="s">
        <v>118</v>
      </c>
      <c r="C27" s="74">
        <v>111028</v>
      </c>
      <c r="D27" s="76">
        <v>107441</v>
      </c>
      <c r="E27" s="77">
        <v>21537</v>
      </c>
      <c r="F27" s="74">
        <v>240006</v>
      </c>
      <c r="G27" s="75">
        <v>7.2562790187216383E-2</v>
      </c>
    </row>
    <row r="28" spans="1:7" x14ac:dyDescent="0.25">
      <c r="A28" s="69" t="s">
        <v>133</v>
      </c>
      <c r="B28" s="70" t="s">
        <v>119</v>
      </c>
      <c r="C28" s="74">
        <v>128793</v>
      </c>
      <c r="D28" s="76">
        <v>127557</v>
      </c>
      <c r="E28" s="77">
        <v>25750</v>
      </c>
      <c r="F28" s="74">
        <v>282100</v>
      </c>
      <c r="G28" s="75">
        <v>8.5289380731372308E-2</v>
      </c>
    </row>
    <row r="29" spans="1:7" x14ac:dyDescent="0.25">
      <c r="A29" s="69" t="s">
        <v>133</v>
      </c>
      <c r="B29" s="70" t="s">
        <v>120</v>
      </c>
      <c r="C29" s="74">
        <v>123033</v>
      </c>
      <c r="D29" s="76">
        <v>119828</v>
      </c>
      <c r="E29" s="77">
        <v>26158</v>
      </c>
      <c r="F29" s="74">
        <v>269019</v>
      </c>
      <c r="G29" s="75">
        <v>8.1334505193098358E-2</v>
      </c>
    </row>
    <row r="30" spans="1:7" x14ac:dyDescent="0.25">
      <c r="A30" s="69" t="s">
        <v>133</v>
      </c>
      <c r="B30" s="70" t="s">
        <v>121</v>
      </c>
      <c r="C30" s="74">
        <v>103024</v>
      </c>
      <c r="D30" s="76">
        <v>95675</v>
      </c>
      <c r="E30" s="77">
        <v>22784</v>
      </c>
      <c r="F30" s="74">
        <v>221483</v>
      </c>
      <c r="G30" s="75">
        <v>6.6962594514450663E-2</v>
      </c>
    </row>
    <row r="31" spans="1:7" x14ac:dyDescent="0.25">
      <c r="A31" s="69" t="s">
        <v>133</v>
      </c>
      <c r="B31" s="70" t="s">
        <v>122</v>
      </c>
      <c r="C31" s="74">
        <v>79389</v>
      </c>
      <c r="D31" s="76">
        <v>72099</v>
      </c>
      <c r="E31" s="77">
        <v>18322</v>
      </c>
      <c r="F31" s="74">
        <v>169810</v>
      </c>
      <c r="G31" s="75">
        <v>5.1339914009196498E-2</v>
      </c>
    </row>
    <row r="32" spans="1:7" x14ac:dyDescent="0.25">
      <c r="A32" s="69" t="s">
        <v>133</v>
      </c>
      <c r="B32" s="70" t="s">
        <v>123</v>
      </c>
      <c r="C32" s="74">
        <v>63185</v>
      </c>
      <c r="D32" s="76">
        <v>54121</v>
      </c>
      <c r="E32" s="77">
        <v>15256</v>
      </c>
      <c r="F32" s="74">
        <v>132562</v>
      </c>
      <c r="G32" s="75">
        <v>4.0078450508728027E-2</v>
      </c>
    </row>
    <row r="33" spans="1:7" x14ac:dyDescent="0.25">
      <c r="A33" s="69" t="s">
        <v>133</v>
      </c>
      <c r="B33" s="70" t="s">
        <v>124</v>
      </c>
      <c r="C33" s="74">
        <v>47052</v>
      </c>
      <c r="D33" s="76">
        <v>38417</v>
      </c>
      <c r="E33" s="77">
        <v>11171</v>
      </c>
      <c r="F33" s="74">
        <v>96640</v>
      </c>
      <c r="G33" s="75">
        <v>2.9217886401559093E-2</v>
      </c>
    </row>
    <row r="34" spans="1:7" x14ac:dyDescent="0.25">
      <c r="A34" s="69" t="s">
        <v>133</v>
      </c>
      <c r="B34" s="70" t="s">
        <v>125</v>
      </c>
      <c r="C34" s="74">
        <v>34134</v>
      </c>
      <c r="D34" s="76">
        <v>27611</v>
      </c>
      <c r="E34" s="77">
        <v>8041</v>
      </c>
      <c r="F34" s="74">
        <v>69786</v>
      </c>
      <c r="G34" s="75">
        <v>2.1098917843741752E-2</v>
      </c>
    </row>
    <row r="35" spans="1:7" x14ac:dyDescent="0.25">
      <c r="A35" s="69" t="s">
        <v>133</v>
      </c>
      <c r="B35" s="70" t="s">
        <v>126</v>
      </c>
      <c r="C35" s="74">
        <v>27096</v>
      </c>
      <c r="D35" s="76">
        <v>21561</v>
      </c>
      <c r="E35" s="77">
        <v>6138</v>
      </c>
      <c r="F35" s="74">
        <v>54795</v>
      </c>
      <c r="G35" s="75">
        <v>1.6566577870172086E-2</v>
      </c>
    </row>
    <row r="36" spans="1:7" x14ac:dyDescent="0.25">
      <c r="A36" s="69" t="s">
        <v>133</v>
      </c>
      <c r="B36" s="70" t="s">
        <v>127</v>
      </c>
      <c r="C36" s="74">
        <v>20513</v>
      </c>
      <c r="D36" s="76">
        <v>16304</v>
      </c>
      <c r="E36" s="77">
        <v>4550</v>
      </c>
      <c r="F36" s="74">
        <v>41367</v>
      </c>
      <c r="G36" s="75">
        <v>1.2506791253862738E-2</v>
      </c>
    </row>
    <row r="37" spans="1:7" x14ac:dyDescent="0.25">
      <c r="A37" s="69" t="s">
        <v>133</v>
      </c>
      <c r="B37" s="70" t="s">
        <v>128</v>
      </c>
      <c r="C37" s="74">
        <v>16204</v>
      </c>
      <c r="D37" s="76">
        <v>12844</v>
      </c>
      <c r="E37" s="77">
        <v>3650</v>
      </c>
      <c r="F37" s="74">
        <v>32698</v>
      </c>
      <c r="G37" s="75">
        <v>9.8858283273818223E-3</v>
      </c>
    </row>
    <row r="38" spans="1:7" x14ac:dyDescent="0.25">
      <c r="A38" s="69" t="s">
        <v>133</v>
      </c>
      <c r="B38" s="70" t="s">
        <v>129</v>
      </c>
      <c r="C38" s="74">
        <v>13161</v>
      </c>
      <c r="D38" s="76">
        <v>10297</v>
      </c>
      <c r="E38" s="77">
        <v>2870</v>
      </c>
      <c r="F38" s="74">
        <v>26328</v>
      </c>
      <c r="G38" s="75">
        <v>7.9599390850605117E-3</v>
      </c>
    </row>
    <row r="39" spans="1:7" x14ac:dyDescent="0.25">
      <c r="A39" s="69" t="s">
        <v>133</v>
      </c>
      <c r="B39" s="70" t="s">
        <v>130</v>
      </c>
      <c r="C39" s="74">
        <v>10753</v>
      </c>
      <c r="D39" s="76">
        <v>8126</v>
      </c>
      <c r="E39" s="77">
        <v>2325</v>
      </c>
      <c r="F39" s="74">
        <v>21204</v>
      </c>
      <c r="G39" s="75">
        <v>6.4107622439844685E-3</v>
      </c>
    </row>
    <row r="40" spans="1:7" x14ac:dyDescent="0.25">
      <c r="A40" s="69" t="s">
        <v>133</v>
      </c>
      <c r="B40" s="70" t="s">
        <v>131</v>
      </c>
      <c r="C40" s="74">
        <v>10325</v>
      </c>
      <c r="D40" s="76">
        <v>7537</v>
      </c>
      <c r="E40" s="77">
        <v>2024</v>
      </c>
      <c r="F40" s="74">
        <v>19886</v>
      </c>
      <c r="G40" s="75">
        <v>6.0122815498903576E-3</v>
      </c>
    </row>
    <row r="41" spans="1:7" x14ac:dyDescent="0.25">
      <c r="A41" s="69" t="s">
        <v>133</v>
      </c>
      <c r="B41" s="70" t="s">
        <v>132</v>
      </c>
      <c r="C41" s="74">
        <v>50629</v>
      </c>
      <c r="D41" s="76">
        <v>33958</v>
      </c>
      <c r="E41" s="77">
        <v>9655</v>
      </c>
      <c r="F41" s="74">
        <v>94242</v>
      </c>
      <c r="G41" s="75">
        <v>2.8492881314732328E-2</v>
      </c>
    </row>
    <row r="42" spans="1:7" x14ac:dyDescent="0.25">
      <c r="A42" s="29"/>
      <c r="B42" s="31"/>
      <c r="C42" s="32"/>
      <c r="D42" s="33"/>
      <c r="E42" s="32"/>
      <c r="F42" s="32"/>
      <c r="G42" s="34"/>
    </row>
    <row r="43" spans="1:7" x14ac:dyDescent="0.25">
      <c r="A43" s="63" t="s">
        <v>94</v>
      </c>
      <c r="B43" s="63" t="s">
        <v>96</v>
      </c>
    </row>
    <row r="44" spans="1:7" s="22" customFormat="1" ht="15.75" x14ac:dyDescent="0.2">
      <c r="A44" s="63"/>
      <c r="B44" s="79" t="s">
        <v>134</v>
      </c>
      <c r="C44" s="36"/>
      <c r="D44" s="36"/>
      <c r="E44" s="36"/>
      <c r="F44" s="36"/>
      <c r="G44" s="36"/>
    </row>
    <row r="45" spans="1:7" s="22" customFormat="1" ht="12" x14ac:dyDescent="0.2">
      <c r="A45" s="63"/>
      <c r="B45" s="80" t="s">
        <v>98</v>
      </c>
      <c r="C45" s="36"/>
      <c r="D45" s="36"/>
      <c r="E45" s="36"/>
      <c r="F45" s="36"/>
      <c r="G45" s="36"/>
    </row>
    <row r="46" spans="1:7" s="22" customFormat="1" ht="15.75" x14ac:dyDescent="0.2">
      <c r="A46" s="63"/>
      <c r="B46" s="79" t="s">
        <v>135</v>
      </c>
      <c r="C46" s="37"/>
      <c r="D46" s="37"/>
      <c r="E46" s="37"/>
      <c r="F46" s="37"/>
      <c r="G46" s="37"/>
    </row>
    <row r="47" spans="1:7" s="22" customFormat="1" ht="12" x14ac:dyDescent="0.2">
      <c r="A47" s="63"/>
      <c r="B47" s="80" t="s">
        <v>100</v>
      </c>
      <c r="C47" s="35"/>
      <c r="D47" s="35"/>
      <c r="E47" s="35"/>
      <c r="F47" s="35"/>
      <c r="G47" s="35"/>
    </row>
    <row r="48" spans="1:7" s="22" customFormat="1" ht="12" x14ac:dyDescent="0.2">
      <c r="A48" s="63"/>
      <c r="B48" s="80" t="s">
        <v>101</v>
      </c>
      <c r="C48" s="35"/>
      <c r="D48" s="35"/>
      <c r="E48" s="35"/>
      <c r="F48" s="35"/>
      <c r="G48" s="35"/>
    </row>
    <row r="49" spans="1:7" s="22" customFormat="1" ht="12" x14ac:dyDescent="0.2">
      <c r="A49" s="63" t="s">
        <v>136</v>
      </c>
      <c r="B49" s="63" t="s">
        <v>137</v>
      </c>
    </row>
    <row r="50" spans="1:7" s="22" customFormat="1" ht="12" customHeight="1" x14ac:dyDescent="0.2">
      <c r="A50" s="63" t="s">
        <v>94</v>
      </c>
      <c r="B50" s="81" t="s">
        <v>138</v>
      </c>
      <c r="C50" s="37"/>
      <c r="D50" s="37"/>
      <c r="E50" s="37"/>
      <c r="F50" s="37"/>
      <c r="G50" s="37"/>
    </row>
    <row r="51" spans="1:7" s="22" customFormat="1" ht="12" x14ac:dyDescent="0.2">
      <c r="A51" s="63"/>
      <c r="B51" s="81" t="s">
        <v>139</v>
      </c>
      <c r="C51" s="37"/>
      <c r="D51" s="37"/>
      <c r="E51" s="37"/>
      <c r="F51" s="37"/>
      <c r="G51" s="37"/>
    </row>
    <row r="52" spans="1:7" s="22" customFormat="1" ht="12" customHeight="1" x14ac:dyDescent="0.2">
      <c r="A52" s="63" t="s">
        <v>94</v>
      </c>
      <c r="B52" s="63" t="s">
        <v>140</v>
      </c>
      <c r="C52" s="18"/>
      <c r="D52" s="18"/>
      <c r="E52" s="18"/>
      <c r="F52" s="18"/>
      <c r="G52" s="18"/>
    </row>
    <row r="53" spans="1:7" s="22" customFormat="1" ht="12" x14ac:dyDescent="0.2">
      <c r="A53" s="63"/>
      <c r="B53" s="63" t="s">
        <v>141</v>
      </c>
      <c r="C53" s="18"/>
      <c r="D53" s="18"/>
      <c r="E53" s="18"/>
      <c r="F53" s="18"/>
      <c r="G53" s="18"/>
    </row>
    <row r="54" spans="1:7" s="22" customFormat="1" ht="12" x14ac:dyDescent="0.2">
      <c r="A54" s="63" t="s">
        <v>94</v>
      </c>
      <c r="B54" s="63" t="s">
        <v>142</v>
      </c>
    </row>
    <row r="55" spans="1:7" s="22" customFormat="1" ht="12" x14ac:dyDescent="0.2">
      <c r="A55" s="63"/>
      <c r="B55" s="63"/>
    </row>
    <row r="56" spans="1:7" s="22" customFormat="1" ht="12" x14ac:dyDescent="0.2">
      <c r="A56" s="63" t="s">
        <v>104</v>
      </c>
      <c r="B56" s="63" t="s">
        <v>143</v>
      </c>
    </row>
    <row r="57" spans="1:7" s="22" customFormat="1" ht="12" x14ac:dyDescent="0.2">
      <c r="A57" s="18"/>
    </row>
    <row r="58" spans="1:7" s="22" customFormat="1" ht="12" x14ac:dyDescent="0.2">
      <c r="A58" s="18"/>
    </row>
    <row r="59" spans="1:7" s="22" customFormat="1" ht="13.5" x14ac:dyDescent="0.25">
      <c r="A59" s="67" t="s">
        <v>88</v>
      </c>
    </row>
  </sheetData>
  <hyperlinks>
    <hyperlink ref="A59" location="Menu!A1" display="Return" xr:uid="{262D4313-F66E-481C-B798-36E7F050D24B}"/>
  </hyperlinks>
  <pageMargins left="0.7" right="0.7" top="0.75" bottom="0.75" header="0.3" footer="0.3"/>
  <pageSetup paperSize="9" orientation="portrait" r:id="rId1"/>
  <headerFooter>
    <oddHeader>&amp;C&amp;"Verdana"&amp;10&amp;K000000[IN CONFIDENCE]&amp;1#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60981-F38B-42EC-BC76-D27B0F24D474}">
  <dimension ref="A1:G77"/>
  <sheetViews>
    <sheetView showGridLines="0" workbookViewId="0"/>
  </sheetViews>
  <sheetFormatPr defaultRowHeight="15" x14ac:dyDescent="0.25"/>
  <cols>
    <col min="1" max="1" width="14.85546875" customWidth="1"/>
    <col min="2" max="2" width="21.28515625" customWidth="1"/>
    <col min="3" max="3" width="20" customWidth="1"/>
    <col min="4" max="4" width="33" customWidth="1"/>
    <col min="5" max="5" width="24.5703125" customWidth="1"/>
    <col min="6" max="6" width="26.28515625" customWidth="1"/>
    <col min="7" max="7" width="13.28515625" customWidth="1"/>
    <col min="8" max="8" width="11.28515625" customWidth="1"/>
  </cols>
  <sheetData>
    <row r="1" spans="1:7" ht="18" x14ac:dyDescent="0.3">
      <c r="A1" s="55" t="s">
        <v>144</v>
      </c>
    </row>
    <row r="3" spans="1:7" ht="27" x14ac:dyDescent="0.25">
      <c r="A3" s="49" t="s">
        <v>107</v>
      </c>
      <c r="B3" s="49" t="s">
        <v>108</v>
      </c>
      <c r="C3" s="49" t="s">
        <v>109</v>
      </c>
      <c r="D3" s="49" t="s">
        <v>110</v>
      </c>
      <c r="E3" s="49" t="s">
        <v>111</v>
      </c>
      <c r="F3" s="49" t="s">
        <v>84</v>
      </c>
      <c r="G3" s="49" t="s">
        <v>112</v>
      </c>
    </row>
    <row r="4" spans="1:7" x14ac:dyDescent="0.25">
      <c r="A4" s="82" t="s">
        <v>113</v>
      </c>
      <c r="B4" s="83" t="s">
        <v>114</v>
      </c>
      <c r="C4" s="71"/>
      <c r="D4" s="72"/>
      <c r="E4" s="73"/>
      <c r="F4" s="74">
        <v>806868</v>
      </c>
      <c r="G4" s="75">
        <v>0.18447052755542051</v>
      </c>
    </row>
    <row r="5" spans="1:7" x14ac:dyDescent="0.25">
      <c r="A5" s="69" t="s">
        <v>113</v>
      </c>
      <c r="B5" s="70" t="s">
        <v>115</v>
      </c>
      <c r="C5" s="71"/>
      <c r="D5" s="72"/>
      <c r="E5" s="73"/>
      <c r="F5" s="74">
        <v>362756</v>
      </c>
      <c r="G5" s="75">
        <v>8.2935239337653899E-2</v>
      </c>
    </row>
    <row r="6" spans="1:7" x14ac:dyDescent="0.25">
      <c r="A6" s="69" t="s">
        <v>113</v>
      </c>
      <c r="B6" s="70" t="s">
        <v>116</v>
      </c>
      <c r="C6" s="71"/>
      <c r="D6" s="72"/>
      <c r="E6" s="73"/>
      <c r="F6" s="74">
        <v>789332</v>
      </c>
      <c r="G6" s="75">
        <v>0.18046135236045449</v>
      </c>
    </row>
    <row r="7" spans="1:7" x14ac:dyDescent="0.25">
      <c r="A7" s="69" t="s">
        <v>113</v>
      </c>
      <c r="B7" s="70" t="s">
        <v>117</v>
      </c>
      <c r="C7" s="71"/>
      <c r="D7" s="72"/>
      <c r="E7" s="73"/>
      <c r="F7" s="74">
        <v>320399</v>
      </c>
      <c r="G7" s="75">
        <v>7.325135283370908E-2</v>
      </c>
    </row>
    <row r="8" spans="1:7" x14ac:dyDescent="0.25">
      <c r="A8" s="69" t="s">
        <v>113</v>
      </c>
      <c r="B8" s="70" t="s">
        <v>118</v>
      </c>
      <c r="C8" s="71"/>
      <c r="D8" s="72"/>
      <c r="E8" s="73"/>
      <c r="F8" s="74">
        <v>300571</v>
      </c>
      <c r="G8" s="75">
        <v>6.8718168198342602E-2</v>
      </c>
    </row>
    <row r="9" spans="1:7" x14ac:dyDescent="0.25">
      <c r="A9" s="69" t="s">
        <v>113</v>
      </c>
      <c r="B9" s="70" t="s">
        <v>119</v>
      </c>
      <c r="C9" s="71"/>
      <c r="D9" s="72"/>
      <c r="E9" s="73"/>
      <c r="F9" s="74">
        <v>328868</v>
      </c>
      <c r="G9" s="75">
        <v>7.5187581433513326E-2</v>
      </c>
    </row>
    <row r="10" spans="1:7" x14ac:dyDescent="0.25">
      <c r="A10" s="69" t="s">
        <v>113</v>
      </c>
      <c r="B10" s="70" t="s">
        <v>120</v>
      </c>
      <c r="C10" s="71"/>
      <c r="D10" s="72"/>
      <c r="E10" s="73"/>
      <c r="F10" s="74">
        <v>311911</v>
      </c>
      <c r="G10" s="75">
        <v>7.1310780351109188E-2</v>
      </c>
    </row>
    <row r="11" spans="1:7" x14ac:dyDescent="0.25">
      <c r="A11" s="69" t="s">
        <v>113</v>
      </c>
      <c r="B11" s="70" t="s">
        <v>121</v>
      </c>
      <c r="C11" s="71"/>
      <c r="D11" s="72"/>
      <c r="E11" s="73"/>
      <c r="F11" s="74">
        <v>256582</v>
      </c>
      <c r="G11" s="75">
        <v>5.866116502479328E-2</v>
      </c>
    </row>
    <row r="12" spans="1:7" x14ac:dyDescent="0.25">
      <c r="A12" s="69" t="s">
        <v>113</v>
      </c>
      <c r="B12" s="70" t="s">
        <v>122</v>
      </c>
      <c r="C12" s="71"/>
      <c r="D12" s="72"/>
      <c r="E12" s="73"/>
      <c r="F12" s="74">
        <v>195623</v>
      </c>
      <c r="G12" s="75">
        <v>4.472438863850596E-2</v>
      </c>
    </row>
    <row r="13" spans="1:7" x14ac:dyDescent="0.25">
      <c r="A13" s="69" t="s">
        <v>113</v>
      </c>
      <c r="B13" s="70" t="s">
        <v>123</v>
      </c>
      <c r="C13" s="71"/>
      <c r="D13" s="72"/>
      <c r="E13" s="73"/>
      <c r="F13" s="74">
        <v>154256</v>
      </c>
      <c r="G13" s="75">
        <v>3.5266841290755052E-2</v>
      </c>
    </row>
    <row r="14" spans="1:7" x14ac:dyDescent="0.25">
      <c r="A14" s="69" t="s">
        <v>113</v>
      </c>
      <c r="B14" s="70" t="s">
        <v>124</v>
      </c>
      <c r="C14" s="71"/>
      <c r="D14" s="72"/>
      <c r="E14" s="73"/>
      <c r="F14" s="74">
        <v>113565</v>
      </c>
      <c r="G14" s="75">
        <v>2.596384472036483E-2</v>
      </c>
    </row>
    <row r="15" spans="1:7" x14ac:dyDescent="0.25">
      <c r="A15" s="69" t="s">
        <v>113</v>
      </c>
      <c r="B15" s="70" t="s">
        <v>125</v>
      </c>
      <c r="C15" s="71"/>
      <c r="D15" s="72"/>
      <c r="E15" s="73"/>
      <c r="F15" s="74">
        <v>82453</v>
      </c>
      <c r="G15" s="75">
        <v>1.8850850955208394E-2</v>
      </c>
    </row>
    <row r="16" spans="1:7" x14ac:dyDescent="0.25">
      <c r="A16" s="69" t="s">
        <v>113</v>
      </c>
      <c r="B16" s="70" t="s">
        <v>126</v>
      </c>
      <c r="C16" s="71"/>
      <c r="D16" s="72"/>
      <c r="E16" s="73"/>
      <c r="F16" s="74">
        <v>64799</v>
      </c>
      <c r="G16" s="75">
        <v>1.481469796182733E-2</v>
      </c>
    </row>
    <row r="17" spans="1:7" x14ac:dyDescent="0.25">
      <c r="A17" s="69" t="s">
        <v>113</v>
      </c>
      <c r="B17" s="70" t="s">
        <v>127</v>
      </c>
      <c r="C17" s="74"/>
      <c r="D17" s="76"/>
      <c r="E17" s="77"/>
      <c r="F17" s="74">
        <v>48813</v>
      </c>
      <c r="G17" s="75">
        <v>1.1159892152821455E-2</v>
      </c>
    </row>
    <row r="18" spans="1:7" x14ac:dyDescent="0.25">
      <c r="A18" s="69" t="s">
        <v>113</v>
      </c>
      <c r="B18" s="70" t="s">
        <v>128</v>
      </c>
      <c r="C18" s="74"/>
      <c r="D18" s="76"/>
      <c r="E18" s="77"/>
      <c r="F18" s="74">
        <v>38910</v>
      </c>
      <c r="G18" s="75">
        <v>8.8958147146514822E-3</v>
      </c>
    </row>
    <row r="19" spans="1:7" x14ac:dyDescent="0.25">
      <c r="A19" s="69" t="s">
        <v>113</v>
      </c>
      <c r="B19" s="70" t="s">
        <v>129</v>
      </c>
      <c r="C19" s="74"/>
      <c r="D19" s="76"/>
      <c r="E19" s="77"/>
      <c r="F19" s="74">
        <v>31547</v>
      </c>
      <c r="G19" s="75">
        <v>7.2124458186355773E-3</v>
      </c>
    </row>
    <row r="20" spans="1:7" x14ac:dyDescent="0.25">
      <c r="A20" s="69" t="s">
        <v>113</v>
      </c>
      <c r="B20" s="70" t="s">
        <v>130</v>
      </c>
      <c r="C20" s="74"/>
      <c r="D20" s="76"/>
      <c r="E20" s="77"/>
      <c r="F20" s="74">
        <v>25462</v>
      </c>
      <c r="G20" s="75">
        <v>5.8212601969790806E-3</v>
      </c>
    </row>
    <row r="21" spans="1:7" x14ac:dyDescent="0.25">
      <c r="A21" s="69" t="s">
        <v>113</v>
      </c>
      <c r="B21" s="70" t="s">
        <v>131</v>
      </c>
      <c r="C21" s="74"/>
      <c r="D21" s="76"/>
      <c r="E21" s="77"/>
      <c r="F21" s="74">
        <v>24847</v>
      </c>
      <c r="G21" s="75">
        <v>5.6806555696465016E-3</v>
      </c>
    </row>
    <row r="22" spans="1:7" x14ac:dyDescent="0.25">
      <c r="A22" s="69" t="s">
        <v>113</v>
      </c>
      <c r="B22" s="70" t="s">
        <v>132</v>
      </c>
      <c r="C22" s="74"/>
      <c r="D22" s="76"/>
      <c r="E22" s="77"/>
      <c r="F22" s="74">
        <v>116405</v>
      </c>
      <c r="G22" s="75">
        <v>2.6613140885607962E-2</v>
      </c>
    </row>
    <row r="23" spans="1:7" x14ac:dyDescent="0.25">
      <c r="A23" s="69" t="s">
        <v>133</v>
      </c>
      <c r="B23" s="70" t="s">
        <v>114</v>
      </c>
      <c r="C23" s="74">
        <v>450910</v>
      </c>
      <c r="D23" s="76">
        <v>259371</v>
      </c>
      <c r="E23" s="77">
        <v>36703</v>
      </c>
      <c r="F23" s="74">
        <v>746984</v>
      </c>
      <c r="G23" s="75">
        <v>0.22584120090834248</v>
      </c>
    </row>
    <row r="24" spans="1:7" x14ac:dyDescent="0.25">
      <c r="A24" s="69" t="s">
        <v>133</v>
      </c>
      <c r="B24" s="70" t="s">
        <v>115</v>
      </c>
      <c r="C24" s="74">
        <v>126869</v>
      </c>
      <c r="D24" s="76">
        <v>106266</v>
      </c>
      <c r="E24" s="77">
        <v>19082</v>
      </c>
      <c r="F24" s="74">
        <v>252217</v>
      </c>
      <c r="G24" s="75">
        <v>7.6254632186900137E-2</v>
      </c>
    </row>
    <row r="25" spans="1:7" x14ac:dyDescent="0.25">
      <c r="A25" s="69" t="s">
        <v>133</v>
      </c>
      <c r="B25" s="70" t="s">
        <v>116</v>
      </c>
      <c r="C25" s="74">
        <v>167642</v>
      </c>
      <c r="D25" s="76">
        <v>131243</v>
      </c>
      <c r="E25" s="77">
        <v>25140</v>
      </c>
      <c r="F25" s="74">
        <v>324025</v>
      </c>
      <c r="G25" s="75">
        <v>9.7964876254813593E-2</v>
      </c>
    </row>
    <row r="26" spans="1:7" x14ac:dyDescent="0.25">
      <c r="A26" s="69" t="s">
        <v>133</v>
      </c>
      <c r="B26" s="70" t="s">
        <v>117</v>
      </c>
      <c r="C26" s="74">
        <v>100352</v>
      </c>
      <c r="D26" s="76">
        <v>93266</v>
      </c>
      <c r="E26" s="77">
        <v>18793</v>
      </c>
      <c r="F26" s="74">
        <v>212411</v>
      </c>
      <c r="G26" s="75">
        <v>6.4219789615496362E-2</v>
      </c>
    </row>
    <row r="27" spans="1:7" x14ac:dyDescent="0.25">
      <c r="A27" s="69" t="s">
        <v>133</v>
      </c>
      <c r="B27" s="70" t="s">
        <v>118</v>
      </c>
      <c r="C27" s="74">
        <v>111028</v>
      </c>
      <c r="D27" s="76">
        <v>107441</v>
      </c>
      <c r="E27" s="77">
        <v>21537</v>
      </c>
      <c r="F27" s="74">
        <v>240006</v>
      </c>
      <c r="G27" s="75">
        <v>7.2562790187216383E-2</v>
      </c>
    </row>
    <row r="28" spans="1:7" x14ac:dyDescent="0.25">
      <c r="A28" s="69" t="s">
        <v>133</v>
      </c>
      <c r="B28" s="70" t="s">
        <v>119</v>
      </c>
      <c r="C28" s="74">
        <v>128793</v>
      </c>
      <c r="D28" s="76">
        <v>127557</v>
      </c>
      <c r="E28" s="77">
        <v>25750</v>
      </c>
      <c r="F28" s="74">
        <v>282100</v>
      </c>
      <c r="G28" s="75">
        <v>8.5289380731372308E-2</v>
      </c>
    </row>
    <row r="29" spans="1:7" x14ac:dyDescent="0.25">
      <c r="A29" s="69" t="s">
        <v>133</v>
      </c>
      <c r="B29" s="70" t="s">
        <v>120</v>
      </c>
      <c r="C29" s="74">
        <v>123033</v>
      </c>
      <c r="D29" s="76">
        <v>119828</v>
      </c>
      <c r="E29" s="77">
        <v>26158</v>
      </c>
      <c r="F29" s="74">
        <v>269019</v>
      </c>
      <c r="G29" s="75">
        <v>8.1334505193098358E-2</v>
      </c>
    </row>
    <row r="30" spans="1:7" x14ac:dyDescent="0.25">
      <c r="A30" s="69" t="s">
        <v>133</v>
      </c>
      <c r="B30" s="70" t="s">
        <v>121</v>
      </c>
      <c r="C30" s="74">
        <v>103024</v>
      </c>
      <c r="D30" s="76">
        <v>95675</v>
      </c>
      <c r="E30" s="77">
        <v>22784</v>
      </c>
      <c r="F30" s="74">
        <v>221483</v>
      </c>
      <c r="G30" s="75">
        <v>6.6962594514450663E-2</v>
      </c>
    </row>
    <row r="31" spans="1:7" x14ac:dyDescent="0.25">
      <c r="A31" s="69" t="s">
        <v>133</v>
      </c>
      <c r="B31" s="70" t="s">
        <v>122</v>
      </c>
      <c r="C31" s="74">
        <v>79389</v>
      </c>
      <c r="D31" s="76">
        <v>72099</v>
      </c>
      <c r="E31" s="77">
        <v>18322</v>
      </c>
      <c r="F31" s="74">
        <v>169810</v>
      </c>
      <c r="G31" s="75">
        <v>5.1339914009196498E-2</v>
      </c>
    </row>
    <row r="32" spans="1:7" x14ac:dyDescent="0.25">
      <c r="A32" s="69" t="s">
        <v>133</v>
      </c>
      <c r="B32" s="70" t="s">
        <v>123</v>
      </c>
      <c r="C32" s="74">
        <v>63185</v>
      </c>
      <c r="D32" s="76">
        <v>54121</v>
      </c>
      <c r="E32" s="77">
        <v>15256</v>
      </c>
      <c r="F32" s="74">
        <v>132562</v>
      </c>
      <c r="G32" s="75">
        <v>4.0078450508728027E-2</v>
      </c>
    </row>
    <row r="33" spans="1:7" x14ac:dyDescent="0.25">
      <c r="A33" s="69" t="s">
        <v>133</v>
      </c>
      <c r="B33" s="70" t="s">
        <v>124</v>
      </c>
      <c r="C33" s="74">
        <v>47052</v>
      </c>
      <c r="D33" s="76">
        <v>38417</v>
      </c>
      <c r="E33" s="77">
        <v>11171</v>
      </c>
      <c r="F33" s="74">
        <v>96640</v>
      </c>
      <c r="G33" s="75">
        <v>2.9217886401559093E-2</v>
      </c>
    </row>
    <row r="34" spans="1:7" x14ac:dyDescent="0.25">
      <c r="A34" s="69" t="s">
        <v>133</v>
      </c>
      <c r="B34" s="70" t="s">
        <v>125</v>
      </c>
      <c r="C34" s="74">
        <v>34134</v>
      </c>
      <c r="D34" s="76">
        <v>27611</v>
      </c>
      <c r="E34" s="77">
        <v>8041</v>
      </c>
      <c r="F34" s="74">
        <v>69786</v>
      </c>
      <c r="G34" s="75">
        <v>2.1098917843741752E-2</v>
      </c>
    </row>
    <row r="35" spans="1:7" x14ac:dyDescent="0.25">
      <c r="A35" s="69" t="s">
        <v>133</v>
      </c>
      <c r="B35" s="70" t="s">
        <v>126</v>
      </c>
      <c r="C35" s="74">
        <v>27096</v>
      </c>
      <c r="D35" s="76">
        <v>21561</v>
      </c>
      <c r="E35" s="77">
        <v>6138</v>
      </c>
      <c r="F35" s="74">
        <v>54795</v>
      </c>
      <c r="G35" s="75">
        <v>1.6566577870172086E-2</v>
      </c>
    </row>
    <row r="36" spans="1:7" x14ac:dyDescent="0.25">
      <c r="A36" s="69" t="s">
        <v>133</v>
      </c>
      <c r="B36" s="70" t="s">
        <v>127</v>
      </c>
      <c r="C36" s="74">
        <v>20513</v>
      </c>
      <c r="D36" s="76">
        <v>16304</v>
      </c>
      <c r="E36" s="77">
        <v>4550</v>
      </c>
      <c r="F36" s="74">
        <v>41367</v>
      </c>
      <c r="G36" s="75">
        <v>1.2506791253862738E-2</v>
      </c>
    </row>
    <row r="37" spans="1:7" x14ac:dyDescent="0.25">
      <c r="A37" s="69" t="s">
        <v>133</v>
      </c>
      <c r="B37" s="70" t="s">
        <v>128</v>
      </c>
      <c r="C37" s="74">
        <v>16204</v>
      </c>
      <c r="D37" s="76">
        <v>12844</v>
      </c>
      <c r="E37" s="77">
        <v>3650</v>
      </c>
      <c r="F37" s="74">
        <v>32698</v>
      </c>
      <c r="G37" s="75">
        <v>9.8858283273818223E-3</v>
      </c>
    </row>
    <row r="38" spans="1:7" x14ac:dyDescent="0.25">
      <c r="A38" s="69" t="s">
        <v>133</v>
      </c>
      <c r="B38" s="70" t="s">
        <v>129</v>
      </c>
      <c r="C38" s="74">
        <v>13161</v>
      </c>
      <c r="D38" s="76">
        <v>10297</v>
      </c>
      <c r="E38" s="77">
        <v>2870</v>
      </c>
      <c r="F38" s="74">
        <v>26328</v>
      </c>
      <c r="G38" s="75">
        <v>7.9599390850605117E-3</v>
      </c>
    </row>
    <row r="39" spans="1:7" x14ac:dyDescent="0.25">
      <c r="A39" s="69" t="s">
        <v>133</v>
      </c>
      <c r="B39" s="70" t="s">
        <v>130</v>
      </c>
      <c r="C39" s="74">
        <v>10753</v>
      </c>
      <c r="D39" s="76">
        <v>8126</v>
      </c>
      <c r="E39" s="77">
        <v>2325</v>
      </c>
      <c r="F39" s="74">
        <v>21204</v>
      </c>
      <c r="G39" s="75">
        <v>6.4107622439844685E-3</v>
      </c>
    </row>
    <row r="40" spans="1:7" x14ac:dyDescent="0.25">
      <c r="A40" s="69" t="s">
        <v>133</v>
      </c>
      <c r="B40" s="70" t="s">
        <v>131</v>
      </c>
      <c r="C40" s="74">
        <v>10325</v>
      </c>
      <c r="D40" s="76">
        <v>7537</v>
      </c>
      <c r="E40" s="77">
        <v>2024</v>
      </c>
      <c r="F40" s="74">
        <v>19886</v>
      </c>
      <c r="G40" s="75">
        <v>6.0122815498903576E-3</v>
      </c>
    </row>
    <row r="41" spans="1:7" x14ac:dyDescent="0.25">
      <c r="A41" s="69" t="s">
        <v>133</v>
      </c>
      <c r="B41" s="70" t="s">
        <v>132</v>
      </c>
      <c r="C41" s="74">
        <v>50629</v>
      </c>
      <c r="D41" s="76">
        <v>33958</v>
      </c>
      <c r="E41" s="77">
        <v>9655</v>
      </c>
      <c r="F41" s="74">
        <v>94242</v>
      </c>
      <c r="G41" s="75">
        <v>2.8492881314732328E-2</v>
      </c>
    </row>
    <row r="42" spans="1:7" x14ac:dyDescent="0.25">
      <c r="A42" s="69" t="s">
        <v>145</v>
      </c>
      <c r="B42" s="70" t="s">
        <v>114</v>
      </c>
      <c r="C42" s="74"/>
      <c r="D42" s="76"/>
      <c r="E42" s="77"/>
      <c r="F42" s="74">
        <v>23381</v>
      </c>
      <c r="G42" s="75">
        <v>0.19734798609000978</v>
      </c>
    </row>
    <row r="43" spans="1:7" x14ac:dyDescent="0.25">
      <c r="A43" s="69" t="s">
        <v>145</v>
      </c>
      <c r="B43" s="70" t="s">
        <v>115</v>
      </c>
      <c r="C43" s="71"/>
      <c r="D43" s="72"/>
      <c r="E43" s="73"/>
      <c r="F43" s="74">
        <v>10790</v>
      </c>
      <c r="G43" s="75">
        <v>9.1073297545494453E-2</v>
      </c>
    </row>
    <row r="44" spans="1:7" x14ac:dyDescent="0.25">
      <c r="A44" s="69" t="s">
        <v>145</v>
      </c>
      <c r="B44" s="70" t="s">
        <v>116</v>
      </c>
      <c r="C44" s="71"/>
      <c r="D44" s="72"/>
      <c r="E44" s="73"/>
      <c r="F44" s="74">
        <v>23484</v>
      </c>
      <c r="G44" s="75">
        <v>0.19821736047807151</v>
      </c>
    </row>
    <row r="45" spans="1:7" x14ac:dyDescent="0.25">
      <c r="A45" s="69" t="s">
        <v>145</v>
      </c>
      <c r="B45" s="70" t="s">
        <v>117</v>
      </c>
      <c r="C45" s="71"/>
      <c r="D45" s="72"/>
      <c r="E45" s="73"/>
      <c r="F45" s="74">
        <v>8234</v>
      </c>
      <c r="G45" s="75">
        <v>6.9499307876700764E-2</v>
      </c>
    </row>
    <row r="46" spans="1:7" x14ac:dyDescent="0.25">
      <c r="A46" s="69" t="s">
        <v>145</v>
      </c>
      <c r="B46" s="70" t="s">
        <v>118</v>
      </c>
      <c r="C46" s="71"/>
      <c r="D46" s="72"/>
      <c r="E46" s="73"/>
      <c r="F46" s="74">
        <v>7431</v>
      </c>
      <c r="G46" s="75">
        <v>6.272156386103514E-2</v>
      </c>
    </row>
    <row r="47" spans="1:7" x14ac:dyDescent="0.25">
      <c r="A47" s="69" t="s">
        <v>145</v>
      </c>
      <c r="B47" s="70" t="s">
        <v>119</v>
      </c>
      <c r="C47" s="71"/>
      <c r="D47" s="72"/>
      <c r="E47" s="73"/>
      <c r="F47" s="74">
        <v>7510</v>
      </c>
      <c r="G47" s="75">
        <v>6.3388365576150449E-2</v>
      </c>
    </row>
    <row r="48" spans="1:7" x14ac:dyDescent="0.25">
      <c r="A48" s="69" t="s">
        <v>145</v>
      </c>
      <c r="B48" s="70" t="s">
        <v>120</v>
      </c>
      <c r="C48" s="71"/>
      <c r="D48" s="72"/>
      <c r="E48" s="73"/>
      <c r="F48" s="74">
        <v>7392</v>
      </c>
      <c r="G48" s="75">
        <v>6.2392383267497215E-2</v>
      </c>
    </row>
    <row r="49" spans="1:7" x14ac:dyDescent="0.25">
      <c r="A49" s="69" t="s">
        <v>145</v>
      </c>
      <c r="B49" s="70" t="s">
        <v>121</v>
      </c>
      <c r="C49" s="71"/>
      <c r="D49" s="72"/>
      <c r="E49" s="73"/>
      <c r="F49" s="74">
        <v>6139</v>
      </c>
      <c r="G49" s="75">
        <v>5.1816401634086226E-2</v>
      </c>
    </row>
    <row r="50" spans="1:7" x14ac:dyDescent="0.25">
      <c r="A50" s="69" t="s">
        <v>145</v>
      </c>
      <c r="B50" s="70" t="s">
        <v>122</v>
      </c>
      <c r="C50" s="71"/>
      <c r="D50" s="72"/>
      <c r="E50" s="73"/>
      <c r="F50" s="74">
        <v>4701</v>
      </c>
      <c r="G50" s="75">
        <v>3.9678922313379925E-2</v>
      </c>
    </row>
    <row r="51" spans="1:7" x14ac:dyDescent="0.25">
      <c r="A51" s="69" t="s">
        <v>145</v>
      </c>
      <c r="B51" s="70" t="s">
        <v>123</v>
      </c>
      <c r="C51" s="71"/>
      <c r="D51" s="72"/>
      <c r="E51" s="73"/>
      <c r="F51" s="74">
        <v>3742</v>
      </c>
      <c r="G51" s="75">
        <v>3.1584455923562578E-2</v>
      </c>
    </row>
    <row r="52" spans="1:7" x14ac:dyDescent="0.25">
      <c r="A52" s="69" t="s">
        <v>145</v>
      </c>
      <c r="B52" s="70" t="s">
        <v>124</v>
      </c>
      <c r="C52" s="71"/>
      <c r="D52" s="72"/>
      <c r="E52" s="73"/>
      <c r="F52" s="74">
        <v>2823</v>
      </c>
      <c r="G52" s="75">
        <v>2.3827610655322597E-2</v>
      </c>
    </row>
    <row r="53" spans="1:7" x14ac:dyDescent="0.25">
      <c r="A53" s="69" t="s">
        <v>145</v>
      </c>
      <c r="B53" s="70" t="s">
        <v>125</v>
      </c>
      <c r="C53" s="71"/>
      <c r="D53" s="72"/>
      <c r="E53" s="73"/>
      <c r="F53" s="74">
        <v>2032</v>
      </c>
      <c r="G53" s="75">
        <v>1.7151152976130186E-2</v>
      </c>
    </row>
    <row r="54" spans="1:7" x14ac:dyDescent="0.25">
      <c r="A54" s="69" t="s">
        <v>145</v>
      </c>
      <c r="B54" s="70" t="s">
        <v>126</v>
      </c>
      <c r="C54" s="71"/>
      <c r="D54" s="72"/>
      <c r="E54" s="73"/>
      <c r="F54" s="74">
        <v>1653</v>
      </c>
      <c r="G54" s="75">
        <v>1.3952192849184645E-2</v>
      </c>
    </row>
    <row r="55" spans="1:7" x14ac:dyDescent="0.25">
      <c r="A55" s="69" t="s">
        <v>145</v>
      </c>
      <c r="B55" s="70" t="s">
        <v>127</v>
      </c>
      <c r="C55" s="71"/>
      <c r="D55" s="72"/>
      <c r="E55" s="73"/>
      <c r="F55" s="74">
        <v>1297</v>
      </c>
      <c r="G55" s="75">
        <v>1.0947364867146089E-2</v>
      </c>
    </row>
    <row r="56" spans="1:7" x14ac:dyDescent="0.25">
      <c r="A56" s="69" t="s">
        <v>145</v>
      </c>
      <c r="B56" s="70" t="s">
        <v>128</v>
      </c>
      <c r="C56" s="71"/>
      <c r="D56" s="72"/>
      <c r="E56" s="73"/>
      <c r="F56" s="74">
        <v>1113</v>
      </c>
      <c r="G56" s="75">
        <v>9.3943077078902058E-3</v>
      </c>
    </row>
    <row r="57" spans="1:7" x14ac:dyDescent="0.25">
      <c r="A57" s="69" t="s">
        <v>145</v>
      </c>
      <c r="B57" s="70" t="s">
        <v>129</v>
      </c>
      <c r="C57" s="71"/>
      <c r="D57" s="72"/>
      <c r="E57" s="73"/>
      <c r="F57" s="74">
        <v>971</v>
      </c>
      <c r="G57" s="75">
        <v>8.1957527262905561E-3</v>
      </c>
    </row>
    <row r="58" spans="1:7" x14ac:dyDescent="0.25">
      <c r="A58" s="69" t="s">
        <v>145</v>
      </c>
      <c r="B58" s="70" t="s">
        <v>130</v>
      </c>
      <c r="C58" s="71"/>
      <c r="D58" s="72"/>
      <c r="E58" s="73"/>
      <c r="F58" s="74">
        <v>765</v>
      </c>
      <c r="G58" s="75">
        <v>6.4570039501671223E-3</v>
      </c>
    </row>
    <row r="59" spans="1:7" x14ac:dyDescent="0.25">
      <c r="A59" s="69" t="s">
        <v>145</v>
      </c>
      <c r="B59" s="70" t="s">
        <v>131</v>
      </c>
      <c r="C59" s="71"/>
      <c r="D59" s="72"/>
      <c r="E59" s="73"/>
      <c r="F59" s="74">
        <v>854</v>
      </c>
      <c r="G59" s="75">
        <v>7.2082109456767613E-3</v>
      </c>
    </row>
    <row r="60" spans="1:7" x14ac:dyDescent="0.25">
      <c r="A60" s="69" t="s">
        <v>145</v>
      </c>
      <c r="B60" s="70" t="s">
        <v>132</v>
      </c>
      <c r="C60" s="71"/>
      <c r="D60" s="72"/>
      <c r="E60" s="73"/>
      <c r="F60" s="74">
        <v>4164</v>
      </c>
      <c r="G60" s="75">
        <v>3.514635875620379E-2</v>
      </c>
    </row>
    <row r="61" spans="1:7" x14ac:dyDescent="0.25">
      <c r="A61" s="29"/>
      <c r="B61" s="30"/>
      <c r="C61" s="31"/>
      <c r="D61" s="39"/>
      <c r="E61" s="31"/>
      <c r="F61" s="32"/>
      <c r="G61" s="34"/>
    </row>
    <row r="62" spans="1:7" x14ac:dyDescent="0.25">
      <c r="A62" s="63" t="s">
        <v>94</v>
      </c>
      <c r="B62" s="63" t="s">
        <v>96</v>
      </c>
    </row>
    <row r="63" spans="1:7" ht="15.75" x14ac:dyDescent="0.25">
      <c r="A63" s="63"/>
      <c r="B63" s="81" t="s">
        <v>146</v>
      </c>
      <c r="C63" s="36"/>
      <c r="D63" s="36"/>
      <c r="E63" s="36"/>
      <c r="F63" s="36"/>
      <c r="G63" s="36"/>
    </row>
    <row r="64" spans="1:7" x14ac:dyDescent="0.25">
      <c r="A64" s="63"/>
      <c r="B64" s="80" t="s">
        <v>98</v>
      </c>
      <c r="C64" s="36"/>
      <c r="D64" s="36"/>
      <c r="E64" s="36"/>
      <c r="F64" s="36"/>
      <c r="G64" s="36"/>
    </row>
    <row r="65" spans="1:7" ht="15.75" x14ac:dyDescent="0.25">
      <c r="A65" s="63"/>
      <c r="B65" s="79" t="s">
        <v>135</v>
      </c>
      <c r="C65" s="37"/>
      <c r="D65" s="37"/>
      <c r="E65" s="37"/>
      <c r="F65" s="37"/>
      <c r="G65" s="37"/>
    </row>
    <row r="66" spans="1:7" x14ac:dyDescent="0.25">
      <c r="A66" s="63"/>
      <c r="B66" s="80" t="s">
        <v>100</v>
      </c>
      <c r="C66" s="35"/>
      <c r="D66" s="35"/>
      <c r="E66" s="35"/>
      <c r="F66" s="35"/>
      <c r="G66" s="35"/>
    </row>
    <row r="67" spans="1:7" x14ac:dyDescent="0.25">
      <c r="A67" s="63"/>
      <c r="B67" s="80" t="s">
        <v>101</v>
      </c>
      <c r="C67" s="35"/>
      <c r="D67" s="35"/>
      <c r="E67" s="35"/>
      <c r="F67" s="35"/>
      <c r="G67" s="35"/>
    </row>
    <row r="68" spans="1:7" x14ac:dyDescent="0.25">
      <c r="A68" s="63" t="s">
        <v>136</v>
      </c>
      <c r="B68" s="63" t="s">
        <v>147</v>
      </c>
      <c r="C68" s="22"/>
      <c r="D68" s="22"/>
      <c r="E68" s="22"/>
      <c r="F68" s="22"/>
      <c r="G68" s="22"/>
    </row>
    <row r="69" spans="1:7" x14ac:dyDescent="0.25">
      <c r="A69" s="63" t="s">
        <v>94</v>
      </c>
      <c r="B69" s="81" t="s">
        <v>138</v>
      </c>
      <c r="C69" s="37"/>
      <c r="D69" s="37"/>
      <c r="E69" s="37"/>
      <c r="F69" s="37"/>
      <c r="G69" s="37"/>
    </row>
    <row r="70" spans="1:7" x14ac:dyDescent="0.25">
      <c r="A70" s="63"/>
      <c r="B70" s="81" t="s">
        <v>139</v>
      </c>
      <c r="C70" s="37"/>
      <c r="D70" s="37"/>
      <c r="E70" s="37"/>
      <c r="F70" s="37"/>
      <c r="G70" s="37"/>
    </row>
    <row r="71" spans="1:7" x14ac:dyDescent="0.25">
      <c r="A71" s="63" t="s">
        <v>94</v>
      </c>
      <c r="B71" s="63" t="s">
        <v>140</v>
      </c>
      <c r="C71" s="18"/>
      <c r="D71" s="18"/>
      <c r="E71" s="18"/>
      <c r="F71" s="18"/>
      <c r="G71" s="18"/>
    </row>
    <row r="72" spans="1:7" x14ac:dyDescent="0.25">
      <c r="A72" s="63"/>
      <c r="B72" s="63" t="s">
        <v>141</v>
      </c>
      <c r="C72" s="18"/>
      <c r="D72" s="18"/>
      <c r="E72" s="18"/>
      <c r="F72" s="18"/>
      <c r="G72" s="18"/>
    </row>
    <row r="73" spans="1:7" x14ac:dyDescent="0.25">
      <c r="A73" s="63" t="s">
        <v>94</v>
      </c>
      <c r="B73" s="63" t="s">
        <v>142</v>
      </c>
      <c r="C73" s="22"/>
      <c r="D73" s="22"/>
      <c r="E73" s="22"/>
      <c r="F73" s="22"/>
      <c r="G73" s="22"/>
    </row>
    <row r="74" spans="1:7" x14ac:dyDescent="0.25">
      <c r="A74" s="63" t="s">
        <v>104</v>
      </c>
      <c r="B74" s="63" t="s">
        <v>143</v>
      </c>
      <c r="C74" s="22"/>
      <c r="D74" s="22"/>
      <c r="E74" s="22"/>
      <c r="F74" s="22"/>
      <c r="G74" s="22"/>
    </row>
    <row r="75" spans="1:7" x14ac:dyDescent="0.25">
      <c r="A75" s="7"/>
      <c r="B75" s="7"/>
      <c r="C75" s="6"/>
      <c r="D75" s="6"/>
      <c r="E75" s="6"/>
      <c r="F75" s="6"/>
      <c r="G75" s="6"/>
    </row>
    <row r="77" spans="1:7" x14ac:dyDescent="0.25">
      <c r="A77" s="67" t="s">
        <v>88</v>
      </c>
    </row>
  </sheetData>
  <hyperlinks>
    <hyperlink ref="A77" location="Menu!A1" display="Return" xr:uid="{F988600A-B64A-4BFF-B15F-302AF5838E97}"/>
  </hyperlinks>
  <pageMargins left="0.7" right="0.7" top="0.75" bottom="0.75" header="0.3" footer="0.3"/>
  <pageSetup paperSize="9" orientation="portrait" r:id="rId1"/>
  <headerFooter>
    <oddHeader>&amp;C&amp;"Verdana"&amp;10&amp;K000000[IN CONFIDENCE]&amp;1#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B9C0F-E6FF-41EE-9A3F-FA7703E6894F}">
  <dimension ref="A1:C18"/>
  <sheetViews>
    <sheetView showGridLines="0" workbookViewId="0"/>
  </sheetViews>
  <sheetFormatPr defaultRowHeight="15" x14ac:dyDescent="0.25"/>
  <cols>
    <col min="1" max="1" width="19.5703125" customWidth="1"/>
    <col min="2" max="2" width="23.5703125" customWidth="1"/>
    <col min="3" max="3" width="12.85546875" customWidth="1"/>
    <col min="5" max="5" width="16.28515625" customWidth="1"/>
    <col min="6" max="6" width="13" customWidth="1"/>
    <col min="7" max="7" width="15.85546875" customWidth="1"/>
  </cols>
  <sheetData>
    <row r="1" spans="1:3" ht="18" x14ac:dyDescent="0.3">
      <c r="A1" s="55" t="s">
        <v>148</v>
      </c>
    </row>
    <row r="3" spans="1:3" x14ac:dyDescent="0.25">
      <c r="A3" s="49" t="s">
        <v>90</v>
      </c>
      <c r="B3" s="49" t="s">
        <v>149</v>
      </c>
      <c r="C3" s="49" t="s">
        <v>150</v>
      </c>
    </row>
    <row r="4" spans="1:3" s="43" customFormat="1" x14ac:dyDescent="0.25">
      <c r="A4" s="84" t="s">
        <v>77</v>
      </c>
      <c r="B4" s="85">
        <v>2357</v>
      </c>
      <c r="C4" s="89">
        <v>0.21</v>
      </c>
    </row>
    <row r="5" spans="1:3" s="43" customFormat="1" x14ac:dyDescent="0.25">
      <c r="A5" s="84" t="s">
        <v>78</v>
      </c>
      <c r="B5" s="85">
        <v>3946</v>
      </c>
      <c r="C5" s="89">
        <v>0.35099999999999998</v>
      </c>
    </row>
    <row r="6" spans="1:3" s="43" customFormat="1" x14ac:dyDescent="0.25">
      <c r="A6" s="84" t="s">
        <v>79</v>
      </c>
      <c r="B6" s="85">
        <v>2493</v>
      </c>
      <c r="C6" s="89">
        <v>0.222</v>
      </c>
    </row>
    <row r="7" spans="1:3" s="43" customFormat="1" x14ac:dyDescent="0.25">
      <c r="A7" s="84" t="s">
        <v>80</v>
      </c>
      <c r="B7" s="85">
        <v>1404</v>
      </c>
      <c r="C7" s="89">
        <v>0.125</v>
      </c>
    </row>
    <row r="8" spans="1:3" s="43" customFormat="1" x14ac:dyDescent="0.25">
      <c r="A8" s="84" t="s">
        <v>81</v>
      </c>
      <c r="B8" s="85">
        <v>904</v>
      </c>
      <c r="C8" s="89">
        <v>0.08</v>
      </c>
    </row>
    <row r="9" spans="1:3" s="43" customFormat="1" x14ac:dyDescent="0.25">
      <c r="A9" s="84" t="s">
        <v>82</v>
      </c>
      <c r="B9" s="85">
        <v>100</v>
      </c>
      <c r="C9" s="89">
        <v>8.9999999999999993E-3</v>
      </c>
    </row>
    <row r="10" spans="1:3" s="43" customFormat="1" x14ac:dyDescent="0.25">
      <c r="A10" s="84" t="s">
        <v>151</v>
      </c>
      <c r="B10" s="85">
        <v>29</v>
      </c>
      <c r="C10" s="89">
        <v>3.0000000000000001E-3</v>
      </c>
    </row>
    <row r="11" spans="1:3" s="43" customFormat="1" x14ac:dyDescent="0.25">
      <c r="A11" s="86" t="s">
        <v>84</v>
      </c>
      <c r="B11" s="87">
        <v>11233</v>
      </c>
      <c r="C11" s="90">
        <v>1</v>
      </c>
    </row>
    <row r="13" spans="1:3" s="43" customFormat="1" x14ac:dyDescent="0.25">
      <c r="A13" s="88" t="s">
        <v>94</v>
      </c>
      <c r="B13" s="88" t="s">
        <v>152</v>
      </c>
    </row>
    <row r="14" spans="1:3" s="43" customFormat="1" x14ac:dyDescent="0.25">
      <c r="A14" s="88" t="s">
        <v>94</v>
      </c>
      <c r="B14" s="88" t="s">
        <v>153</v>
      </c>
    </row>
    <row r="15" spans="1:3" s="43" customFormat="1" x14ac:dyDescent="0.25">
      <c r="A15" s="88" t="s">
        <v>104</v>
      </c>
      <c r="B15" s="88" t="s">
        <v>143</v>
      </c>
    </row>
    <row r="18" spans="1:1" x14ac:dyDescent="0.25">
      <c r="A18" s="67" t="s">
        <v>88</v>
      </c>
    </row>
  </sheetData>
  <hyperlinks>
    <hyperlink ref="A18" location="Menu!A1" display="Return" xr:uid="{88142B1A-E21C-4122-B37F-AC750DA80A8D}"/>
  </hyperlinks>
  <pageMargins left="0.7" right="0.7" top="0.75" bottom="0.75" header="0.3" footer="0.3"/>
  <pageSetup paperSize="9" orientation="portrait" r:id="rId1"/>
  <headerFooter>
    <oddHeader>&amp;C&amp;"Verdana"&amp;10&amp;K000000[IN CONFIDENCE]&amp;1#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26DD4-F8EF-423A-A21D-DE8517A131D8}">
  <dimension ref="A1:H31"/>
  <sheetViews>
    <sheetView showGridLines="0" workbookViewId="0"/>
  </sheetViews>
  <sheetFormatPr defaultRowHeight="15" x14ac:dyDescent="0.25"/>
  <cols>
    <col min="1" max="1" width="27.28515625" customWidth="1"/>
    <col min="2" max="2" width="30" bestFit="1" customWidth="1"/>
  </cols>
  <sheetData>
    <row r="1" spans="1:8" s="24" customFormat="1" ht="18" x14ac:dyDescent="0.3">
      <c r="A1" s="55" t="s">
        <v>154</v>
      </c>
      <c r="B1" s="25"/>
      <c r="C1" s="25"/>
      <c r="D1" s="25"/>
      <c r="E1" s="25"/>
      <c r="F1" s="25"/>
      <c r="G1" s="25"/>
      <c r="H1" s="23"/>
    </row>
    <row r="2" spans="1:8" s="22" customFormat="1" ht="12.75" x14ac:dyDescent="0.2">
      <c r="A2" s="4"/>
      <c r="B2" s="5"/>
      <c r="C2" s="5"/>
      <c r="D2" s="5"/>
      <c r="E2" s="5"/>
      <c r="F2" s="5"/>
      <c r="G2" s="5"/>
      <c r="H2" s="23"/>
    </row>
    <row r="3" spans="1:8" x14ac:dyDescent="0.25">
      <c r="A3" s="49" t="s">
        <v>155</v>
      </c>
      <c r="B3" s="49" t="s">
        <v>150</v>
      </c>
      <c r="C3" s="6"/>
      <c r="D3" s="6"/>
      <c r="E3" s="6"/>
      <c r="F3" s="6"/>
      <c r="G3" s="6"/>
      <c r="H3" s="23"/>
    </row>
    <row r="4" spans="1:8" s="43" customFormat="1" x14ac:dyDescent="0.25">
      <c r="A4" s="91" t="s">
        <v>114</v>
      </c>
      <c r="B4" s="92">
        <v>0.19700000000000001</v>
      </c>
      <c r="C4" s="46"/>
      <c r="D4" s="46"/>
      <c r="E4" s="46"/>
      <c r="F4" s="46"/>
      <c r="G4" s="46"/>
      <c r="H4" s="47"/>
    </row>
    <row r="5" spans="1:8" s="43" customFormat="1" x14ac:dyDescent="0.25">
      <c r="A5" s="91" t="s">
        <v>115</v>
      </c>
      <c r="B5" s="92">
        <v>9.0999999999999998E-2</v>
      </c>
      <c r="C5" s="46"/>
      <c r="D5" s="46"/>
      <c r="E5" s="46"/>
      <c r="F5" s="46"/>
      <c r="G5" s="46"/>
      <c r="H5" s="47"/>
    </row>
    <row r="6" spans="1:8" s="43" customFormat="1" x14ac:dyDescent="0.25">
      <c r="A6" s="91" t="s">
        <v>116</v>
      </c>
      <c r="B6" s="92">
        <v>0.19800000000000001</v>
      </c>
      <c r="C6" s="46"/>
      <c r="D6" s="46"/>
      <c r="E6" s="46"/>
      <c r="F6" s="46"/>
      <c r="G6" s="46"/>
      <c r="H6" s="47"/>
    </row>
    <row r="7" spans="1:8" s="43" customFormat="1" x14ac:dyDescent="0.25">
      <c r="A7" s="91" t="s">
        <v>117</v>
      </c>
      <c r="B7" s="92">
        <v>6.9000000000000006E-2</v>
      </c>
      <c r="C7" s="46"/>
      <c r="D7" s="46"/>
      <c r="E7" s="46"/>
      <c r="F7" s="46"/>
      <c r="G7" s="46"/>
      <c r="H7" s="47"/>
    </row>
    <row r="8" spans="1:8" s="43" customFormat="1" x14ac:dyDescent="0.25">
      <c r="A8" s="91" t="s">
        <v>118</v>
      </c>
      <c r="B8" s="92">
        <v>6.3E-2</v>
      </c>
      <c r="C8" s="46"/>
      <c r="D8" s="46"/>
      <c r="E8" s="46"/>
      <c r="F8" s="46"/>
      <c r="G8" s="46"/>
      <c r="H8" s="47"/>
    </row>
    <row r="9" spans="1:8" s="43" customFormat="1" x14ac:dyDescent="0.25">
      <c r="A9" s="91" t="s">
        <v>119</v>
      </c>
      <c r="B9" s="92">
        <v>6.3E-2</v>
      </c>
      <c r="C9" s="46"/>
      <c r="D9" s="46"/>
      <c r="E9" s="46"/>
      <c r="F9" s="46"/>
      <c r="G9" s="46"/>
      <c r="H9" s="47"/>
    </row>
    <row r="10" spans="1:8" s="43" customFormat="1" x14ac:dyDescent="0.25">
      <c r="A10" s="91" t="s">
        <v>120</v>
      </c>
      <c r="B10" s="92">
        <v>6.2E-2</v>
      </c>
      <c r="C10" s="46"/>
      <c r="D10" s="46"/>
      <c r="E10" s="46"/>
      <c r="F10" s="46"/>
      <c r="G10" s="46"/>
      <c r="H10" s="47"/>
    </row>
    <row r="11" spans="1:8" s="43" customFormat="1" x14ac:dyDescent="0.25">
      <c r="A11" s="91" t="s">
        <v>121</v>
      </c>
      <c r="B11" s="92">
        <v>5.1999999999999998E-2</v>
      </c>
      <c r="C11" s="46"/>
      <c r="D11" s="46"/>
      <c r="E11" s="46"/>
      <c r="F11" s="46"/>
      <c r="G11" s="46"/>
      <c r="H11" s="47"/>
    </row>
    <row r="12" spans="1:8" s="43" customFormat="1" x14ac:dyDescent="0.25">
      <c r="A12" s="91" t="s">
        <v>122</v>
      </c>
      <c r="B12" s="92">
        <v>0.04</v>
      </c>
      <c r="C12" s="46"/>
      <c r="D12" s="46"/>
      <c r="E12" s="46"/>
      <c r="F12" s="46"/>
      <c r="G12" s="46"/>
      <c r="H12" s="47"/>
    </row>
    <row r="13" spans="1:8" s="43" customFormat="1" x14ac:dyDescent="0.25">
      <c r="A13" s="91" t="s">
        <v>123</v>
      </c>
      <c r="B13" s="92">
        <v>3.2000000000000001E-2</v>
      </c>
      <c r="C13" s="46"/>
      <c r="D13" s="46"/>
      <c r="E13" s="46"/>
      <c r="F13" s="46"/>
      <c r="G13" s="46"/>
      <c r="H13" s="47"/>
    </row>
    <row r="14" spans="1:8" s="43" customFormat="1" x14ac:dyDescent="0.25">
      <c r="A14" s="91" t="s">
        <v>124</v>
      </c>
      <c r="B14" s="92">
        <v>2.4E-2</v>
      </c>
      <c r="C14" s="46"/>
      <c r="D14" s="46"/>
      <c r="E14" s="46"/>
      <c r="F14" s="46"/>
      <c r="G14" s="46"/>
      <c r="H14" s="47"/>
    </row>
    <row r="15" spans="1:8" s="43" customFormat="1" x14ac:dyDescent="0.25">
      <c r="A15" s="91" t="s">
        <v>125</v>
      </c>
      <c r="B15" s="92">
        <v>1.7000000000000001E-2</v>
      </c>
      <c r="C15" s="46"/>
      <c r="D15" s="46"/>
      <c r="E15" s="46"/>
      <c r="F15" s="46"/>
      <c r="G15" s="46"/>
      <c r="H15" s="47"/>
    </row>
    <row r="16" spans="1:8" s="43" customFormat="1" x14ac:dyDescent="0.25">
      <c r="A16" s="91" t="s">
        <v>126</v>
      </c>
      <c r="B16" s="92">
        <v>1.4E-2</v>
      </c>
      <c r="C16" s="46"/>
      <c r="D16" s="46"/>
      <c r="E16" s="46"/>
      <c r="F16" s="46"/>
      <c r="G16" s="46"/>
      <c r="H16" s="47"/>
    </row>
    <row r="17" spans="1:8" s="43" customFormat="1" x14ac:dyDescent="0.25">
      <c r="A17" s="91" t="s">
        <v>127</v>
      </c>
      <c r="B17" s="92">
        <v>1.0999999999999999E-2</v>
      </c>
      <c r="C17" s="46"/>
      <c r="D17" s="46"/>
      <c r="E17" s="46"/>
      <c r="F17" s="46"/>
      <c r="G17" s="46"/>
      <c r="H17" s="47"/>
    </row>
    <row r="18" spans="1:8" s="43" customFormat="1" x14ac:dyDescent="0.25">
      <c r="A18" s="91" t="s">
        <v>128</v>
      </c>
      <c r="B18" s="92">
        <v>8.9999999999999993E-3</v>
      </c>
      <c r="C18" s="46"/>
      <c r="D18" s="46"/>
      <c r="E18" s="46"/>
      <c r="F18" s="46"/>
      <c r="G18" s="46"/>
      <c r="H18" s="47"/>
    </row>
    <row r="19" spans="1:8" s="43" customFormat="1" x14ac:dyDescent="0.25">
      <c r="A19" s="91" t="s">
        <v>129</v>
      </c>
      <c r="B19" s="92">
        <v>8.0000000000000002E-3</v>
      </c>
      <c r="C19" s="46"/>
      <c r="D19" s="46"/>
      <c r="E19" s="46"/>
      <c r="F19" s="46"/>
      <c r="G19" s="46"/>
      <c r="H19" s="47"/>
    </row>
    <row r="20" spans="1:8" s="43" customFormat="1" x14ac:dyDescent="0.25">
      <c r="A20" s="91" t="s">
        <v>130</v>
      </c>
      <c r="B20" s="92">
        <v>6.0000000000000001E-3</v>
      </c>
      <c r="C20" s="46"/>
      <c r="D20" s="46"/>
      <c r="E20" s="46"/>
      <c r="F20" s="46"/>
      <c r="G20" s="46"/>
      <c r="H20" s="47"/>
    </row>
    <row r="21" spans="1:8" s="43" customFormat="1" x14ac:dyDescent="0.25">
      <c r="A21" s="91" t="s">
        <v>131</v>
      </c>
      <c r="B21" s="92">
        <v>7.0000000000000001E-3</v>
      </c>
      <c r="C21" s="46"/>
      <c r="D21" s="46"/>
      <c r="E21" s="46"/>
      <c r="F21" s="46"/>
      <c r="G21" s="46"/>
      <c r="H21" s="47"/>
    </row>
    <row r="22" spans="1:8" s="43" customFormat="1" x14ac:dyDescent="0.25">
      <c r="A22" s="91" t="s">
        <v>132</v>
      </c>
      <c r="B22" s="92">
        <v>3.5000000000000003E-2</v>
      </c>
      <c r="C22" s="46"/>
      <c r="D22" s="46"/>
      <c r="E22" s="46"/>
      <c r="F22" s="46"/>
      <c r="G22" s="46"/>
      <c r="H22" s="47"/>
    </row>
    <row r="23" spans="1:8" s="43" customFormat="1" x14ac:dyDescent="0.25">
      <c r="A23" s="93" t="s">
        <v>84</v>
      </c>
      <c r="B23" s="94">
        <v>1</v>
      </c>
      <c r="C23" s="46"/>
      <c r="D23" s="46"/>
      <c r="E23" s="46"/>
      <c r="F23" s="46"/>
      <c r="G23" s="46"/>
      <c r="H23" s="47"/>
    </row>
    <row r="24" spans="1:8" x14ac:dyDescent="0.25">
      <c r="A24" s="6"/>
      <c r="B24" s="6"/>
      <c r="C24" s="6"/>
      <c r="D24" s="6"/>
      <c r="E24" s="6"/>
      <c r="F24" s="6"/>
      <c r="G24" s="6"/>
      <c r="H24" s="23"/>
    </row>
    <row r="25" spans="1:8" x14ac:dyDescent="0.25">
      <c r="A25" s="65" t="s">
        <v>94</v>
      </c>
      <c r="B25" s="281" t="s">
        <v>156</v>
      </c>
      <c r="C25" s="281"/>
      <c r="D25" s="281"/>
      <c r="E25" s="281"/>
      <c r="F25" s="281"/>
      <c r="G25" s="281"/>
      <c r="H25" s="23"/>
    </row>
    <row r="26" spans="1:8" x14ac:dyDescent="0.25">
      <c r="A26" s="65" t="s">
        <v>94</v>
      </c>
      <c r="B26" s="281"/>
      <c r="C26" s="281"/>
      <c r="D26" s="281"/>
      <c r="E26" s="281"/>
      <c r="F26" s="281"/>
      <c r="G26" s="281"/>
      <c r="H26" s="23"/>
    </row>
    <row r="27" spans="1:8" x14ac:dyDescent="0.25">
      <c r="A27" s="65" t="s">
        <v>94</v>
      </c>
      <c r="B27" s="65" t="s">
        <v>157</v>
      </c>
      <c r="C27" s="95"/>
      <c r="D27" s="95"/>
      <c r="E27" s="95"/>
      <c r="F27" s="95"/>
      <c r="G27" s="95"/>
      <c r="H27" s="23"/>
    </row>
    <row r="28" spans="1:8" x14ac:dyDescent="0.25">
      <c r="A28" s="65" t="s">
        <v>104</v>
      </c>
      <c r="B28" s="65" t="s">
        <v>143</v>
      </c>
      <c r="C28" s="96"/>
      <c r="D28" s="96"/>
      <c r="E28" s="96"/>
      <c r="F28" s="96"/>
      <c r="G28" s="96"/>
      <c r="H28" s="23"/>
    </row>
    <row r="31" spans="1:8" x14ac:dyDescent="0.25">
      <c r="A31" s="67" t="s">
        <v>88</v>
      </c>
    </row>
  </sheetData>
  <mergeCells count="1">
    <mergeCell ref="B25:G26"/>
  </mergeCells>
  <hyperlinks>
    <hyperlink ref="A31" location="Menu!A1" display="Return" xr:uid="{485179DC-5CB7-4249-9B9B-5876B17F68D0}"/>
  </hyperlinks>
  <pageMargins left="0.7" right="0.7" top="0.75" bottom="0.75" header="0.3" footer="0.3"/>
  <pageSetup paperSize="9" orientation="portrait" r:id="rId1"/>
  <headerFooter>
    <oddHeader>&amp;C&amp;"Verdana"&amp;10&amp;K000000[IN CONFIDENCE]&amp;1#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8E977-2F4B-441B-BB14-D4D0193665D3}">
  <dimension ref="A1:D16"/>
  <sheetViews>
    <sheetView showGridLines="0" workbookViewId="0"/>
  </sheetViews>
  <sheetFormatPr defaultRowHeight="15" x14ac:dyDescent="0.25"/>
  <cols>
    <col min="1" max="1" width="20.5703125" customWidth="1"/>
    <col min="2" max="2" width="19" customWidth="1"/>
    <col min="3" max="3" width="36.5703125" customWidth="1"/>
    <col min="4" max="4" width="9.28515625" bestFit="1" customWidth="1"/>
  </cols>
  <sheetData>
    <row r="1" spans="1:4" s="24" customFormat="1" ht="18" x14ac:dyDescent="0.3">
      <c r="A1" s="97" t="s">
        <v>158</v>
      </c>
    </row>
    <row r="3" spans="1:4" x14ac:dyDescent="0.25">
      <c r="A3" s="49" t="s">
        <v>90</v>
      </c>
      <c r="B3" s="49" t="s">
        <v>159</v>
      </c>
      <c r="C3" s="49" t="s">
        <v>160</v>
      </c>
      <c r="D3" s="49" t="s">
        <v>84</v>
      </c>
    </row>
    <row r="4" spans="1:4" s="43" customFormat="1" x14ac:dyDescent="0.25">
      <c r="A4" s="82" t="s">
        <v>161</v>
      </c>
      <c r="B4" s="98">
        <v>7389</v>
      </c>
      <c r="C4" s="99">
        <v>193</v>
      </c>
      <c r="D4" s="100">
        <v>7582</v>
      </c>
    </row>
    <row r="5" spans="1:4" s="43" customFormat="1" x14ac:dyDescent="0.25">
      <c r="A5" s="82" t="s">
        <v>78</v>
      </c>
      <c r="B5" s="98">
        <v>27045</v>
      </c>
      <c r="C5" s="99">
        <v>621</v>
      </c>
      <c r="D5" s="100">
        <v>27666</v>
      </c>
    </row>
    <row r="6" spans="1:4" s="43" customFormat="1" x14ac:dyDescent="0.25">
      <c r="A6" s="82" t="s">
        <v>79</v>
      </c>
      <c r="B6" s="98">
        <v>28189</v>
      </c>
      <c r="C6" s="99">
        <v>426</v>
      </c>
      <c r="D6" s="100">
        <v>28615</v>
      </c>
    </row>
    <row r="7" spans="1:4" s="43" customFormat="1" x14ac:dyDescent="0.25">
      <c r="A7" s="82" t="s">
        <v>80</v>
      </c>
      <c r="B7" s="98">
        <v>15647</v>
      </c>
      <c r="C7" s="99">
        <v>203</v>
      </c>
      <c r="D7" s="100">
        <v>15850</v>
      </c>
    </row>
    <row r="8" spans="1:4" s="43" customFormat="1" x14ac:dyDescent="0.25">
      <c r="A8" s="82" t="s">
        <v>162</v>
      </c>
      <c r="B8" s="98">
        <v>9113</v>
      </c>
      <c r="C8" s="99">
        <v>92</v>
      </c>
      <c r="D8" s="100">
        <v>9205</v>
      </c>
    </row>
    <row r="9" spans="1:4" s="43" customFormat="1" x14ac:dyDescent="0.25">
      <c r="A9" s="82" t="s">
        <v>84</v>
      </c>
      <c r="B9" s="98">
        <v>87383</v>
      </c>
      <c r="C9" s="99">
        <v>1535</v>
      </c>
      <c r="D9" s="100">
        <v>88918</v>
      </c>
    </row>
    <row r="11" spans="1:4" x14ac:dyDescent="0.25">
      <c r="A11" s="63" t="s">
        <v>94</v>
      </c>
      <c r="B11" s="63" t="s">
        <v>163</v>
      </c>
    </row>
    <row r="12" spans="1:4" x14ac:dyDescent="0.25">
      <c r="A12" s="63" t="s">
        <v>94</v>
      </c>
      <c r="B12" s="63" t="s">
        <v>164</v>
      </c>
    </row>
    <row r="13" spans="1:4" x14ac:dyDescent="0.25">
      <c r="A13" s="63" t="s">
        <v>104</v>
      </c>
      <c r="B13" s="63" t="s">
        <v>165</v>
      </c>
    </row>
    <row r="16" spans="1:4" x14ac:dyDescent="0.25">
      <c r="A16" s="21" t="s">
        <v>88</v>
      </c>
    </row>
  </sheetData>
  <hyperlinks>
    <hyperlink ref="A16" location="Menu!A1" display="Return" xr:uid="{0B3C697A-0CA4-4141-AC9C-FCFA6E18E074}"/>
  </hyperlinks>
  <pageMargins left="0.7" right="0.7" top="0.75" bottom="0.75" header="0.3" footer="0.3"/>
  <pageSetup paperSize="9" orientation="portrait" r:id="rId1"/>
  <headerFooter>
    <oddHeader>&amp;C&amp;"Verdana"&amp;10&amp;K000000[IN CONFIDENCE]&amp;1#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5E470-CE31-4ADE-8C21-FF92B328694D}">
  <dimension ref="A1:N21"/>
  <sheetViews>
    <sheetView showGridLines="0" zoomScaleNormal="100" workbookViewId="0">
      <selection sqref="A1:M1"/>
    </sheetView>
  </sheetViews>
  <sheetFormatPr defaultColWidth="16.28515625" defaultRowHeight="15" x14ac:dyDescent="0.25"/>
  <sheetData>
    <row r="1" spans="1:14" s="43" customFormat="1" ht="17.100000000000001" customHeight="1" x14ac:dyDescent="0.3">
      <c r="A1" s="282" t="s">
        <v>166</v>
      </c>
      <c r="B1" s="282"/>
      <c r="C1" s="282"/>
      <c r="D1" s="282"/>
      <c r="E1" s="282"/>
      <c r="F1" s="282"/>
      <c r="G1" s="282"/>
      <c r="H1" s="282"/>
      <c r="I1" s="282"/>
      <c r="J1" s="282"/>
      <c r="K1" s="282"/>
      <c r="L1" s="282"/>
      <c r="M1" s="282"/>
    </row>
    <row r="2" spans="1:14" s="43" customFormat="1" x14ac:dyDescent="0.25">
      <c r="A2" s="109" t="s">
        <v>167</v>
      </c>
      <c r="B2" s="45"/>
      <c r="C2" s="44"/>
      <c r="D2" s="44"/>
      <c r="E2" s="44"/>
      <c r="F2" s="44"/>
      <c r="G2" s="44"/>
      <c r="H2" s="44"/>
      <c r="I2" s="44"/>
      <c r="J2" s="44"/>
      <c r="K2" s="44"/>
      <c r="L2" s="44"/>
    </row>
    <row r="3" spans="1:14" s="43" customFormat="1" x14ac:dyDescent="0.25">
      <c r="A3" s="110" t="s">
        <v>168</v>
      </c>
      <c r="B3" s="42"/>
      <c r="C3" s="44"/>
      <c r="D3" s="44"/>
      <c r="E3" s="44"/>
      <c r="F3" s="44"/>
      <c r="G3" s="44"/>
      <c r="H3" s="44"/>
      <c r="I3" s="44"/>
      <c r="J3" s="44"/>
      <c r="K3" s="44"/>
      <c r="L3" s="44"/>
    </row>
    <row r="4" spans="1:14" x14ac:dyDescent="0.25">
      <c r="A4" s="2"/>
      <c r="B4" s="2"/>
      <c r="C4" s="2"/>
      <c r="D4" s="2"/>
      <c r="E4" s="2"/>
      <c r="F4" s="2"/>
      <c r="G4" s="2"/>
      <c r="H4" s="2"/>
      <c r="I4" s="2"/>
      <c r="J4" s="2"/>
      <c r="K4" s="2"/>
      <c r="L4" s="2"/>
    </row>
    <row r="5" spans="1:14" x14ac:dyDescent="0.25">
      <c r="A5" s="49" t="s">
        <v>169</v>
      </c>
      <c r="B5" s="49">
        <v>41061</v>
      </c>
      <c r="C5" s="49">
        <v>41426</v>
      </c>
      <c r="D5" s="49">
        <v>41791</v>
      </c>
      <c r="E5" s="49">
        <v>42156</v>
      </c>
      <c r="F5" s="49">
        <v>42522</v>
      </c>
      <c r="G5" s="49">
        <v>42887</v>
      </c>
      <c r="H5" s="49">
        <v>43252</v>
      </c>
      <c r="I5" s="101">
        <v>43617</v>
      </c>
      <c r="J5" s="101">
        <v>43983</v>
      </c>
      <c r="K5" s="102">
        <v>44348</v>
      </c>
      <c r="L5" s="102">
        <v>44713</v>
      </c>
      <c r="M5" s="102">
        <v>45078</v>
      </c>
      <c r="N5" s="102">
        <v>45444</v>
      </c>
    </row>
    <row r="6" spans="1:14" s="43" customFormat="1" x14ac:dyDescent="0.25">
      <c r="A6" s="103" t="s">
        <v>170</v>
      </c>
      <c r="B6" s="61">
        <v>320519</v>
      </c>
      <c r="C6" s="61">
        <v>333270</v>
      </c>
      <c r="D6" s="61">
        <v>352556</v>
      </c>
      <c r="E6" s="61">
        <v>368079</v>
      </c>
      <c r="F6" s="61">
        <v>352188</v>
      </c>
      <c r="G6" s="61">
        <v>336783</v>
      </c>
      <c r="H6" s="61">
        <v>319619</v>
      </c>
      <c r="I6" s="104">
        <v>301911</v>
      </c>
      <c r="J6" s="104">
        <v>281412</v>
      </c>
      <c r="K6" s="104">
        <v>255528</v>
      </c>
      <c r="L6" s="105">
        <v>232431</v>
      </c>
      <c r="M6" s="105">
        <v>210945</v>
      </c>
      <c r="N6" s="105">
        <v>189641</v>
      </c>
    </row>
    <row r="7" spans="1:14" s="43" customFormat="1" x14ac:dyDescent="0.25">
      <c r="A7" s="103" t="s">
        <v>77</v>
      </c>
      <c r="B7" s="61">
        <v>301819</v>
      </c>
      <c r="C7" s="61">
        <v>324718</v>
      </c>
      <c r="D7" s="61">
        <v>346582</v>
      </c>
      <c r="E7" s="61">
        <v>360350</v>
      </c>
      <c r="F7" s="61">
        <v>364541</v>
      </c>
      <c r="G7" s="61">
        <v>371786</v>
      </c>
      <c r="H7" s="61">
        <v>380013</v>
      </c>
      <c r="I7" s="104">
        <v>384907</v>
      </c>
      <c r="J7" s="104">
        <v>387333</v>
      </c>
      <c r="K7" s="104">
        <v>388865</v>
      </c>
      <c r="L7" s="105">
        <v>393061</v>
      </c>
      <c r="M7" s="105">
        <v>396675</v>
      </c>
      <c r="N7" s="105">
        <v>396419</v>
      </c>
    </row>
    <row r="8" spans="1:14" s="43" customFormat="1" x14ac:dyDescent="0.25">
      <c r="A8" s="103" t="s">
        <v>78</v>
      </c>
      <c r="B8" s="61">
        <v>345923</v>
      </c>
      <c r="C8" s="61">
        <v>398916</v>
      </c>
      <c r="D8" s="61">
        <v>454502</v>
      </c>
      <c r="E8" s="61">
        <v>506406</v>
      </c>
      <c r="F8" s="61">
        <v>551543</v>
      </c>
      <c r="G8" s="61">
        <v>593772</v>
      </c>
      <c r="H8" s="61">
        <v>629779</v>
      </c>
      <c r="I8" s="104">
        <v>657485</v>
      </c>
      <c r="J8" s="104">
        <v>677695</v>
      </c>
      <c r="K8" s="104">
        <v>692204</v>
      </c>
      <c r="L8" s="105">
        <v>707461</v>
      </c>
      <c r="M8" s="105">
        <v>736768</v>
      </c>
      <c r="N8" s="105">
        <v>743602</v>
      </c>
    </row>
    <row r="9" spans="1:14" s="43" customFormat="1" x14ac:dyDescent="0.25">
      <c r="A9" s="103" t="s">
        <v>79</v>
      </c>
      <c r="B9" s="61">
        <v>318979</v>
      </c>
      <c r="C9" s="61">
        <v>352675</v>
      </c>
      <c r="D9" s="61">
        <v>389568</v>
      </c>
      <c r="E9" s="61">
        <v>420794</v>
      </c>
      <c r="F9" s="61">
        <v>443555</v>
      </c>
      <c r="G9" s="61">
        <v>469132</v>
      </c>
      <c r="H9" s="61">
        <v>497292</v>
      </c>
      <c r="I9" s="104">
        <v>523754</v>
      </c>
      <c r="J9" s="104">
        <v>548966</v>
      </c>
      <c r="K9" s="104">
        <v>577612</v>
      </c>
      <c r="L9" s="105">
        <v>612071</v>
      </c>
      <c r="M9" s="105">
        <v>662862</v>
      </c>
      <c r="N9" s="105">
        <v>702348</v>
      </c>
    </row>
    <row r="10" spans="1:14" s="43" customFormat="1" x14ac:dyDescent="0.25">
      <c r="A10" s="103" t="s">
        <v>80</v>
      </c>
      <c r="B10" s="61">
        <v>317089</v>
      </c>
      <c r="C10" s="61">
        <v>353010</v>
      </c>
      <c r="D10" s="61">
        <v>391234</v>
      </c>
      <c r="E10" s="61">
        <v>423985</v>
      </c>
      <c r="F10" s="61">
        <v>447794</v>
      </c>
      <c r="G10" s="61">
        <v>472267</v>
      </c>
      <c r="H10" s="61">
        <v>492436</v>
      </c>
      <c r="I10" s="104">
        <v>510195</v>
      </c>
      <c r="J10" s="104">
        <v>523720</v>
      </c>
      <c r="K10" s="104">
        <v>537373</v>
      </c>
      <c r="L10" s="105">
        <v>551363</v>
      </c>
      <c r="M10" s="105">
        <v>568012</v>
      </c>
      <c r="N10" s="105">
        <v>580186</v>
      </c>
    </row>
    <row r="11" spans="1:14" s="43" customFormat="1" x14ac:dyDescent="0.25">
      <c r="A11" s="103" t="s">
        <v>81</v>
      </c>
      <c r="B11" s="61">
        <v>350372</v>
      </c>
      <c r="C11" s="61">
        <v>371321</v>
      </c>
      <c r="D11" s="61">
        <v>407702</v>
      </c>
      <c r="E11" s="61">
        <v>443991</v>
      </c>
      <c r="F11" s="61">
        <v>367345</v>
      </c>
      <c r="G11" s="61">
        <v>391361</v>
      </c>
      <c r="H11" s="61">
        <v>416552</v>
      </c>
      <c r="I11" s="104">
        <v>438906</v>
      </c>
      <c r="J11" s="104">
        <v>456924</v>
      </c>
      <c r="K11" s="104">
        <v>476799</v>
      </c>
      <c r="L11" s="105">
        <v>493194</v>
      </c>
      <c r="M11" s="105">
        <v>510589</v>
      </c>
      <c r="N11" s="105">
        <v>524792</v>
      </c>
    </row>
    <row r="12" spans="1:14" s="43" customFormat="1" x14ac:dyDescent="0.25">
      <c r="A12" s="103" t="s">
        <v>82</v>
      </c>
      <c r="B12" s="60"/>
      <c r="C12" s="60"/>
      <c r="D12" s="60"/>
      <c r="E12" s="60"/>
      <c r="F12" s="61">
        <v>108715</v>
      </c>
      <c r="G12" s="61">
        <v>119809</v>
      </c>
      <c r="H12" s="61">
        <v>131598</v>
      </c>
      <c r="I12" s="104">
        <v>143463</v>
      </c>
      <c r="J12" s="104">
        <v>168079</v>
      </c>
      <c r="K12" s="104">
        <v>186444</v>
      </c>
      <c r="L12" s="105">
        <v>204812</v>
      </c>
      <c r="M12" s="105">
        <v>214378</v>
      </c>
      <c r="N12" s="105">
        <v>222588</v>
      </c>
    </row>
    <row r="13" spans="1:14" s="43" customFormat="1" x14ac:dyDescent="0.25">
      <c r="A13" s="103" t="s">
        <v>171</v>
      </c>
      <c r="B13" s="61">
        <v>11743</v>
      </c>
      <c r="C13" s="61">
        <v>12933</v>
      </c>
      <c r="D13" s="61">
        <v>8421</v>
      </c>
      <c r="E13" s="61">
        <v>7314</v>
      </c>
      <c r="F13" s="61">
        <v>6387</v>
      </c>
      <c r="G13" s="61">
        <v>6095</v>
      </c>
      <c r="H13" s="61">
        <v>5843</v>
      </c>
      <c r="I13" s="104">
        <v>5453</v>
      </c>
      <c r="J13" s="104">
        <v>10605</v>
      </c>
      <c r="K13" s="104">
        <v>10102</v>
      </c>
      <c r="L13" s="105">
        <v>9959</v>
      </c>
      <c r="M13" s="105">
        <v>165</v>
      </c>
      <c r="N13" s="105">
        <v>467</v>
      </c>
    </row>
    <row r="14" spans="1:14" s="43" customFormat="1" x14ac:dyDescent="0.25">
      <c r="A14" s="106" t="s">
        <v>84</v>
      </c>
      <c r="B14" s="107">
        <v>1966444</v>
      </c>
      <c r="C14" s="107">
        <v>2146843</v>
      </c>
      <c r="D14" s="107">
        <v>2350565</v>
      </c>
      <c r="E14" s="107">
        <v>2530919</v>
      </c>
      <c r="F14" s="107">
        <v>2642068</v>
      </c>
      <c r="G14" s="107">
        <v>2761005</v>
      </c>
      <c r="H14" s="107">
        <v>2873132</v>
      </c>
      <c r="I14" s="107">
        <v>2966074</v>
      </c>
      <c r="J14" s="107">
        <v>3054734</v>
      </c>
      <c r="K14" s="107">
        <v>3124927</v>
      </c>
      <c r="L14" s="107">
        <v>3204352</v>
      </c>
      <c r="M14" s="107">
        <v>3300394</v>
      </c>
      <c r="N14" s="107">
        <v>3360043</v>
      </c>
    </row>
    <row r="15" spans="1:14" x14ac:dyDescent="0.25">
      <c r="A15" s="26"/>
      <c r="B15" s="27"/>
      <c r="C15" s="27"/>
      <c r="D15" s="27"/>
      <c r="E15" s="27"/>
      <c r="F15" s="27"/>
      <c r="G15" s="27"/>
      <c r="H15" s="27"/>
      <c r="I15" s="27"/>
      <c r="J15" s="27"/>
      <c r="K15" s="27"/>
      <c r="L15" s="27"/>
    </row>
    <row r="16" spans="1:14" x14ac:dyDescent="0.25">
      <c r="A16" s="63" t="s">
        <v>94</v>
      </c>
      <c r="B16" s="63" t="s">
        <v>172</v>
      </c>
    </row>
    <row r="17" spans="1:2" x14ac:dyDescent="0.25">
      <c r="A17" s="63" t="s">
        <v>94</v>
      </c>
      <c r="B17" s="63" t="s">
        <v>173</v>
      </c>
    </row>
    <row r="18" spans="1:2" x14ac:dyDescent="0.25">
      <c r="A18" s="63" t="s">
        <v>104</v>
      </c>
      <c r="B18" s="63" t="s">
        <v>165</v>
      </c>
    </row>
    <row r="21" spans="1:2" x14ac:dyDescent="0.25">
      <c r="A21" s="67" t="s">
        <v>88</v>
      </c>
    </row>
  </sheetData>
  <mergeCells count="1">
    <mergeCell ref="A1:M1"/>
  </mergeCells>
  <hyperlinks>
    <hyperlink ref="A21" location="Menu!A1" display="Return" xr:uid="{462103AA-AAF9-431D-9ED4-C2CFFC6B9889}"/>
  </hyperlinks>
  <pageMargins left="0.7" right="0.7" top="0.75" bottom="0.75" header="0.3" footer="0.3"/>
  <pageSetup paperSize="9" orientation="portrait" r:id="rId1"/>
  <headerFooter>
    <oddHeader>&amp;C&amp;"Verdana"&amp;10&amp;K000000[IN CONFIDENCE]&amp;1#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RNZDocument" ma:contentTypeID="0x01010085C0AE4FA7B7BD4C9607EBE3A91717A50100C4B5F9FD89E51E47A5C8314D54675F04" ma:contentTypeVersion="25" ma:contentTypeDescription="Inland Revenue NZ Document" ma:contentTypeScope="" ma:versionID="50f9225cb95a7b2d25d4dede8bee9dd5">
  <xsd:schema xmlns:xsd="http://www.w3.org/2001/XMLSchema" xmlns:xs="http://www.w3.org/2001/XMLSchema" xmlns:p="http://schemas.microsoft.com/office/2006/metadata/properties" xmlns:ns1="http://schemas.microsoft.com/sharepoint/v3" xmlns:ns2="http://schemas.microsoft.com/sharepoint/v3/fields" xmlns:ns3="bf30f44f-48e8-4b05-bd8a-984e89ef7b72" xmlns:ns4="36abe336-5848-4bf1-bc0d-2361c5d4b7e6" targetNamespace="http://schemas.microsoft.com/office/2006/metadata/properties" ma:root="true" ma:fieldsID="39377fa1151d6ddc17be5f0d6bddcd09" ns1:_="" ns2:_="" ns3:_="" ns4:_="">
    <xsd:import namespace="http://schemas.microsoft.com/sharepoint/v3"/>
    <xsd:import namespace="http://schemas.microsoft.com/sharepoint/v3/fields"/>
    <xsd:import namespace="bf30f44f-48e8-4b05-bd8a-984e89ef7b72"/>
    <xsd:import namespace="36abe336-5848-4bf1-bc0d-2361c5d4b7e6"/>
    <xsd:element name="properties">
      <xsd:complexType>
        <xsd:sequence>
          <xsd:element name="documentManagement">
            <xsd:complexType>
              <xsd:all>
                <xsd:element ref="ns2:_Version" minOccurs="0"/>
                <xsd:element ref="ns2:wic_System_Copyright" minOccurs="0"/>
                <xsd:element ref="ns1:SecurityClassificationTaxHTField" minOccurs="0"/>
                <xsd:element ref="ns3:TaxCatchAll" minOccurs="0"/>
                <xsd:element ref="ns3:TaxCatchAllLabel" minOccurs="0"/>
                <xsd:element ref="ns1:InformationTypeTaxHTField" minOccurs="0"/>
                <xsd:element ref="ns1:BusinessUnitTaxHTField" minOccurs="0"/>
                <xsd:element ref="ns1:BusinessActivityTaxHTField" minOccurs="0"/>
                <xsd:element ref="ns1:DocumentStatusTaxHTField" minOccurs="0"/>
                <xsd:element ref="ns4:MediaServiceMetadata" minOccurs="0"/>
                <xsd:element ref="ns4:MediaServiceFastMetadata" minOccurs="0"/>
                <xsd:element ref="ns4:MediaServiceAutoKeyPoints" minOccurs="0"/>
                <xsd:element ref="ns4:MediaServiceKeyPoints" minOccurs="0"/>
                <xsd:element ref="ns4:lcf76f155ced4ddcb4097134ff3c332f" minOccurs="0"/>
                <xsd:element ref="ns4:MediaServiceDateTaken" minOccurs="0"/>
                <xsd:element ref="ns4:MediaServiceOCR" minOccurs="0"/>
                <xsd:element ref="ns4:MediaServiceGenerationTime" minOccurs="0"/>
                <xsd:element ref="ns4:MediaServiceEventHashCode" minOccurs="0"/>
                <xsd:element ref="ns3:SharedWithUsers" minOccurs="0"/>
                <xsd:element ref="ns3:SharedWithDetails" minOccurs="0"/>
                <xsd:element ref="ns4:MediaLengthInSeconds" minOccurs="0"/>
                <xsd:element ref="ns4:MediaServiceSearchProperties" minOccurs="0"/>
                <xsd:element ref="ns4:MediaServiceObjectDetectorVersion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curityClassificationTaxHTField" ma:index="11" nillable="true" ma:taxonomy="true" ma:internalName="SecurityClassificationTaxHTField" ma:taxonomyFieldName="SecurityClassification" ma:displayName="Security Classification" ma:default="6;#In Confidence|5fccf67f-7cb1-4561-8450-fe0d2ea19178" ma:fieldId="{719e9e2f-02e3-4332-91a1-0dae13bb8e17}" ma:sspId="5927ce2a-d703-4d88-aeb0-762fc977e677" ma:termSetId="8ca4c15b-f438-4b25-aeeb-6af3186238a8" ma:anchorId="00000000-0000-0000-0000-000000000000" ma:open="false" ma:isKeyword="false">
      <xsd:complexType>
        <xsd:sequence>
          <xsd:element ref="pc:Terms" minOccurs="0" maxOccurs="1"/>
        </xsd:sequence>
      </xsd:complexType>
    </xsd:element>
    <xsd:element name="InformationTypeTaxHTField" ma:index="16" nillable="true" ma:taxonomy="true" ma:internalName="InformationTypeTaxHTField" ma:taxonomyFieldName="InformationType" ma:displayName="Information Type" ma:default="" ma:fieldId="{5094e74a-0f37-4235-9301-832b1ed65dc6}" ma:sspId="5927ce2a-d703-4d88-aeb0-762fc977e677" ma:termSetId="fb36316d-ed76-4880-8cc4-a796bc5567d4" ma:anchorId="00000000-0000-0000-0000-000000000000" ma:open="false" ma:isKeyword="false">
      <xsd:complexType>
        <xsd:sequence>
          <xsd:element ref="pc:Terms" minOccurs="0" maxOccurs="1"/>
        </xsd:sequence>
      </xsd:complexType>
    </xsd:element>
    <xsd:element name="BusinessUnitTaxHTField" ma:index="18" nillable="true" ma:taxonomy="true" ma:internalName="BusinessUnitTaxHTField" ma:taxonomyFieldName="BusinessUnit" ma:displayName="Business Unit" ma:default="5;#Performance ＆ Reporting|d5966c3e-86ce-4d2b-92b4-782b17e0f121" ma:fieldId="{a472a997-0699-476e-ad83-f3ad3b657d59}" ma:sspId="5927ce2a-d703-4d88-aeb0-762fc977e677" ma:termSetId="8ed8c9ea-7052-4c1d-a4d7-b9c10bffea6f" ma:anchorId="00000000-0000-0000-0000-000000000000" ma:open="false" ma:isKeyword="false">
      <xsd:complexType>
        <xsd:sequence>
          <xsd:element ref="pc:Terms" minOccurs="0" maxOccurs="1"/>
        </xsd:sequence>
      </xsd:complexType>
    </xsd:element>
    <xsd:element name="BusinessActivityTaxHTField" ma:index="20" nillable="true" ma:taxonomy="true" ma:internalName="BusinessActivityTaxHTField" ma:taxonomyFieldName="BusinessActivity" ma:displayName="Business Activity" ma:default="4;#Corporate performance management|01aaeef3-e931-47ed-b9f3-9137c1fb8e8f" ma:fieldId="{c3eb802c-ecbd-4c47-b4b1-2f9c180ea34a}" ma:sspId="5927ce2a-d703-4d88-aeb0-762fc977e677" ma:termSetId="27f16461-a9a1-4d80-ad53-ffc6708317a7" ma:anchorId="00000000-0000-0000-0000-000000000000" ma:open="false" ma:isKeyword="false">
      <xsd:complexType>
        <xsd:sequence>
          <xsd:element ref="pc:Terms" minOccurs="0" maxOccurs="1"/>
        </xsd:sequence>
      </xsd:complexType>
    </xsd:element>
    <xsd:element name="DocumentStatusTaxHTField" ma:index="22" nillable="true" ma:taxonomy="true" ma:internalName="DocumentStatusTaxHTField" ma:taxonomyFieldName="DocumentStatus" ma:displayName="Document Status" ma:default="" ma:fieldId="{99c28709-6f77-48b4-8102-62639fd925a5}" ma:sspId="5927ce2a-d703-4d88-aeb0-762fc977e677" ma:termSetId="3358e485-0f01-450b-a1f2-018b96e592d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 nillable="true" ma:displayName="Version" ma:internalName="_Version">
      <xsd:simpleType>
        <xsd:restriction base="dms:Text"/>
      </xsd:simpleType>
    </xsd:element>
    <xsd:element name="wic_System_Copyright" ma:index="10" nillable="true" ma:displayName="Copyright" ma:default="Inland Revenue NZ" ma:hidden="true" ma:internalName="wic_System_Copyright"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30f44f-48e8-4b05-bd8a-984e89ef7b7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e20a056-d682-46c5-be60-9548f7f1c0fa}" ma:internalName="TaxCatchAll" ma:showField="CatchAllData" ma:web="bf30f44f-48e8-4b05-bd8a-984e89ef7b7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0e20a056-d682-46c5-be60-9548f7f1c0fa}" ma:internalName="TaxCatchAllLabel" ma:readOnly="true" ma:showField="CatchAllDataLabel" ma:web="bf30f44f-48e8-4b05-bd8a-984e89ef7b72">
      <xsd:complexType>
        <xsd:complexContent>
          <xsd:extension base="dms:MultiChoiceLookup">
            <xsd:sequence>
              <xsd:element name="Value" type="dms:Lookup" maxOccurs="unbounded" minOccurs="0" nillable="true"/>
            </xsd:sequence>
          </xsd:extension>
        </xsd:complexContent>
      </xsd:complexType>
    </xsd:element>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abe336-5848-4bf1-bc0d-2361c5d4b7e6"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5927ce2a-d703-4d88-aeb0-762fc977e677" ma:termSetId="09814cd3-568e-fe90-9814-8d621ff8fb84" ma:anchorId="fba54fb3-c3e1-fe81-a776-ca4b69148c4d" ma:open="true" ma:isKeyword="false">
      <xsd:complexType>
        <xsd:sequence>
          <xsd:element ref="pc:Terms" minOccurs="0" maxOccurs="1"/>
        </xsd:sequence>
      </xsd:complexType>
    </xsd:element>
    <xsd:element name="MediaServiceDateTaken" ma:index="30" nillable="true" ma:displayName="MediaServiceDateTaken" ma:hidden="true" ma:internalName="MediaServiceDateTaken"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MediaServiceSearchProperties" ma:index="37" nillable="true" ma:displayName="MediaServiceSearchProperties" ma:hidden="true" ma:internalName="MediaServiceSearchProperties" ma:readOnly="true">
      <xsd:simpleType>
        <xsd:restriction base="dms:Note"/>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Location" ma:index="39"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 ma:displayName="Author"/>
        <xsd:element ref="dcterms:created" minOccurs="0" maxOccurs="1"/>
        <xsd:element ref="dc:identifier" minOccurs="0" maxOccurs="1"/>
        <xsd:element name="contentType" minOccurs="0" maxOccurs="1" type="xsd:string" ma:index="9" ma:displayName="Content Type"/>
        <xsd:element ref="dc:title" minOccurs="0" maxOccurs="1" ma:displayName="Title"/>
        <xsd:element ref="dc:subject" minOccurs="0" maxOccurs="1"/>
        <xsd:element ref="dc:description" minOccurs="0" maxOccurs="1" ma:index="3"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f30f44f-48e8-4b05-bd8a-984e89ef7b72">
      <Value>6</Value>
      <Value>5</Value>
      <Value>4</Value>
    </TaxCatchAll>
    <lcf76f155ced4ddcb4097134ff3c332f xmlns="36abe336-5848-4bf1-bc0d-2361c5d4b7e6">
      <Terms xmlns="http://schemas.microsoft.com/office/infopath/2007/PartnerControls"/>
    </lcf76f155ced4ddcb4097134ff3c332f>
    <_Version xmlns="http://schemas.microsoft.com/sharepoint/v3/fields" xsi:nil="true"/>
    <BusinessActivityTaxHTField xmlns="http://schemas.microsoft.com/sharepoint/v3">
      <Terms xmlns="http://schemas.microsoft.com/office/infopath/2007/PartnerControls">
        <TermInfo xmlns="http://schemas.microsoft.com/office/infopath/2007/PartnerControls">
          <TermName xmlns="http://schemas.microsoft.com/office/infopath/2007/PartnerControls">Corporate performance management</TermName>
          <TermId xmlns="http://schemas.microsoft.com/office/infopath/2007/PartnerControls">01aaeef3-e931-47ed-b9f3-9137c1fb8e8f</TermId>
        </TermInfo>
      </Terms>
    </BusinessActivityTaxHTField>
    <SecurityClassificationTaxHTField xmlns="http://schemas.microsoft.com/sharepoint/v3">
      <Terms xmlns="http://schemas.microsoft.com/office/infopath/2007/PartnerControls">
        <TermInfo xmlns="http://schemas.microsoft.com/office/infopath/2007/PartnerControls">
          <TermName xmlns="http://schemas.microsoft.com/office/infopath/2007/PartnerControls">In Confidence</TermName>
          <TermId xmlns="http://schemas.microsoft.com/office/infopath/2007/PartnerControls">5fccf67f-7cb1-4561-8450-fe0d2ea19178</TermId>
        </TermInfo>
      </Terms>
    </SecurityClassificationTaxHTField>
    <InformationTypeTaxHTField xmlns="http://schemas.microsoft.com/sharepoint/v3">
      <Terms xmlns="http://schemas.microsoft.com/office/infopath/2007/PartnerControls"/>
    </InformationTypeTaxHTField>
    <BusinessUnitTaxHTField xmlns="http://schemas.microsoft.com/sharepoint/v3">
      <Terms xmlns="http://schemas.microsoft.com/office/infopath/2007/PartnerControls">
        <TermInfo xmlns="http://schemas.microsoft.com/office/infopath/2007/PartnerControls">
          <TermName xmlns="http://schemas.microsoft.com/office/infopath/2007/PartnerControls">Performance ＆ Reporting</TermName>
          <TermId xmlns="http://schemas.microsoft.com/office/infopath/2007/PartnerControls">d5966c3e-86ce-4d2b-92b4-782b17e0f121</TermId>
        </TermInfo>
      </Terms>
    </BusinessUnitTaxHTField>
    <DocumentStatusTaxHTField xmlns="http://schemas.microsoft.com/sharepoint/v3">
      <Terms xmlns="http://schemas.microsoft.com/office/infopath/2007/PartnerControls"/>
    </DocumentStatusTaxHTField>
    <wic_System_Copyright xmlns="http://schemas.microsoft.com/sharepoint/v3/fields">Inland Revenue NZ</wic_System_Copyright>
  </documentManagement>
</p:properties>
</file>

<file path=customXml/itemProps1.xml><?xml version="1.0" encoding="utf-8"?>
<ds:datastoreItem xmlns:ds="http://schemas.openxmlformats.org/officeDocument/2006/customXml" ds:itemID="{D9CB554B-CAAF-4D9C-BFBC-E49635AA2140}">
  <ds:schemaRefs>
    <ds:schemaRef ds:uri="http://schemas.microsoft.com/sharepoint/v3/contenttype/forms"/>
  </ds:schemaRefs>
</ds:datastoreItem>
</file>

<file path=customXml/itemProps2.xml><?xml version="1.0" encoding="utf-8"?>
<ds:datastoreItem xmlns:ds="http://schemas.openxmlformats.org/officeDocument/2006/customXml" ds:itemID="{60D85D48-7CFF-4709-8DCA-55471E218F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bf30f44f-48e8-4b05-bd8a-984e89ef7b72"/>
    <ds:schemaRef ds:uri="36abe336-5848-4bf1-bc0d-2361c5d4b7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DB4038-15BF-4997-89D5-1C14D368D070}">
  <ds:schemaRefs>
    <ds:schemaRef ds:uri="http://schemas.microsoft.com/office/2006/metadata/properties"/>
    <ds:schemaRef ds:uri="http://schemas.microsoft.com/office/infopath/2007/PartnerControls"/>
    <ds:schemaRef ds:uri="bf30f44f-48e8-4b05-bd8a-984e89ef7b72"/>
    <ds:schemaRef ds:uri="36abe336-5848-4bf1-bc0d-2361c5d4b7e6"/>
    <ds:schemaRef ds:uri="http://schemas.microsoft.com/sharepoint/v3/field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Menu</vt:lpstr>
      <vt:lpstr>Demographics 1</vt:lpstr>
      <vt:lpstr>Demographics 2</vt:lpstr>
      <vt:lpstr>Demographics 3</vt:lpstr>
      <vt:lpstr>Demographics 4 </vt:lpstr>
      <vt:lpstr>Demographics 5</vt:lpstr>
      <vt:lpstr>Demographics 6</vt:lpstr>
      <vt:lpstr>Demographics 7</vt:lpstr>
      <vt:lpstr>Demographics 8</vt:lpstr>
      <vt:lpstr>Demographics 9</vt:lpstr>
      <vt:lpstr>Demographics 10</vt:lpstr>
      <vt:lpstr>Demographics 11</vt:lpstr>
      <vt:lpstr>Enrolment 1</vt:lpstr>
      <vt:lpstr>Enrolment 2</vt:lpstr>
      <vt:lpstr>Exiting</vt:lpstr>
      <vt:lpstr>Membership size</vt:lpstr>
      <vt:lpstr>Amount withdrawn 1</vt:lpstr>
      <vt:lpstr>Amount withdrawn 2</vt:lpstr>
      <vt:lpstr>Number of withdrawals 1</vt:lpstr>
      <vt:lpstr>Number of withdrawals 2</vt:lpstr>
      <vt:lpstr>Opt-outs 1</vt:lpstr>
      <vt:lpstr>Opt-outs 2</vt:lpstr>
      <vt:lpstr>Payments to providers 1</vt:lpstr>
      <vt:lpstr>Payments to providers 2</vt:lpstr>
      <vt:lpstr>Payments to Providers 3</vt:lpstr>
      <vt:lpstr>Scheme entry </vt:lpstr>
      <vt:lpstr>Transfers 1</vt:lpstr>
      <vt:lpstr>Transfers 2</vt:lpstr>
      <vt:lpstr>Transfers 3</vt:lpstr>
      <vt:lpstr>Transfers 4</vt:lpstr>
      <vt:lpstr>Suspensions 1</vt:lpstr>
      <vt:lpstr>Suspensions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Joseph Timmermans</dc:creator>
  <cp:keywords/>
  <dc:description/>
  <cp:lastModifiedBy>Candice Clark</cp:lastModifiedBy>
  <cp:revision/>
  <dcterms:created xsi:type="dcterms:W3CDTF">2015-06-05T18:17:20Z</dcterms:created>
  <dcterms:modified xsi:type="dcterms:W3CDTF">2024-09-30T01:27:11Z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0x01010085C0AE4FA7B7BD4C9607EBE3A91717A50100C4B5F9FD89E51E47A5C8314D54675F04</vt:lpwstr>
  </property>
  <property fmtid="{D5CDD505-2E9C-101B-9397-08002B2CF9AE}" pid="3" name="BusinessUnitTaxHTField">
    <vt:lpwstr>Performance ＆ Reporting|d5966c3e-86ce-4d2b-92b4-782b17e0f121</vt:lpwstr>
  </property>
  <property fmtid="{D5CDD505-2E9C-101B-9397-08002B2CF9AE}" pid="4" name="SecurityClassificationTaxHTField">
    <vt:lpwstr>In Confidence|5fccf67f-7cb1-4561-8450-fe0d2ea19178</vt:lpwstr>
  </property>
  <property fmtid="{D5CDD505-2E9C-101B-9397-08002B2CF9AE}" pid="5" name="BusinessActivityTaxHTField">
    <vt:lpwstr>Corporate performance management|01aaeef3-e931-47ed-b9f3-9137c1fb8e8f</vt:lpwstr>
  </property>
  <property fmtid="{D5CDD505-2E9C-101B-9397-08002B2CF9AE}" pid="6" name="InformationType">
    <vt:lpwstr/>
  </property>
  <property fmtid="{D5CDD505-2E9C-101B-9397-08002B2CF9AE}" pid="7" name="BusinessUnit">
    <vt:lpwstr>5;#Performance ＆ Reporting|d5966c3e-86ce-4d2b-92b4-782b17e0f121</vt:lpwstr>
  </property>
  <property fmtid="{D5CDD505-2E9C-101B-9397-08002B2CF9AE}" pid="8" name="MediaServiceImageTags">
    <vt:lpwstr/>
  </property>
  <property fmtid="{D5CDD505-2E9C-101B-9397-08002B2CF9AE}" pid="9" name="SecurityClassification">
    <vt:lpwstr>6;#In Confidence|5fccf67f-7cb1-4561-8450-fe0d2ea19178</vt:lpwstr>
  </property>
  <property fmtid="{D5CDD505-2E9C-101B-9397-08002B2CF9AE}" pid="10" name="InformationTypeTaxHTField">
    <vt:lpwstr/>
  </property>
  <property fmtid="{D5CDD505-2E9C-101B-9397-08002B2CF9AE}" pid="11" name="DocumentStatusTaxHTField">
    <vt:lpwstr/>
  </property>
  <property fmtid="{D5CDD505-2E9C-101B-9397-08002B2CF9AE}" pid="12" name="BusinessActivity">
    <vt:lpwstr>4;#Corporate performance management|01aaeef3-e931-47ed-b9f3-9137c1fb8e8f</vt:lpwstr>
  </property>
  <property fmtid="{D5CDD505-2E9C-101B-9397-08002B2CF9AE}" pid="13" name="DocumentStatus">
    <vt:lpwstr/>
  </property>
  <property fmtid="{D5CDD505-2E9C-101B-9397-08002B2CF9AE}" pid="14" name="MSIP_Label_665369cb-4b57-4918-891b-be45ced60474_Enabled">
    <vt:lpwstr>true</vt:lpwstr>
  </property>
  <property fmtid="{D5CDD505-2E9C-101B-9397-08002B2CF9AE}" pid="15" name="MSIP_Label_665369cb-4b57-4918-891b-be45ced60474_SetDate">
    <vt:lpwstr>2023-05-04T05:05:23Z</vt:lpwstr>
  </property>
  <property fmtid="{D5CDD505-2E9C-101B-9397-08002B2CF9AE}" pid="16" name="MSIP_Label_665369cb-4b57-4918-891b-be45ced60474_Method">
    <vt:lpwstr>Privileged</vt:lpwstr>
  </property>
  <property fmtid="{D5CDD505-2E9C-101B-9397-08002B2CF9AE}" pid="17" name="MSIP_Label_665369cb-4b57-4918-891b-be45ced60474_Name">
    <vt:lpwstr>665369cb-4b57-4918-891b-be45ced60474</vt:lpwstr>
  </property>
  <property fmtid="{D5CDD505-2E9C-101B-9397-08002B2CF9AE}" pid="18" name="MSIP_Label_665369cb-4b57-4918-891b-be45ced60474_SiteId">
    <vt:lpwstr>fb39e3e9-23a9-404e-93a2-b42a87d94f35</vt:lpwstr>
  </property>
  <property fmtid="{D5CDD505-2E9C-101B-9397-08002B2CF9AE}" pid="19" name="MSIP_Label_665369cb-4b57-4918-891b-be45ced60474_ActionId">
    <vt:lpwstr>910f114c-982e-4186-bf3f-fc6d73f25b62</vt:lpwstr>
  </property>
  <property fmtid="{D5CDD505-2E9C-101B-9397-08002B2CF9AE}" pid="20" name="MSIP_Label_665369cb-4b57-4918-891b-be45ced60474_ContentBits">
    <vt:lpwstr>1</vt:lpwstr>
  </property>
</Properties>
</file>