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https://irnz.sharepoint.com/sites/SW-Performance-Reporting/Reporting/Product Reporting/KiwiSaver/Annual Web/2025 FY/"/>
    </mc:Choice>
  </mc:AlternateContent>
  <xr:revisionPtr revIDLastSave="0" documentId="8_{65D7C45D-5336-4C35-AFB1-59355C743089}" xr6:coauthVersionLast="47" xr6:coauthVersionMax="47" xr10:uidLastSave="{00000000-0000-0000-0000-000000000000}"/>
  <bookViews>
    <workbookView xWindow="-57720" yWindow="-90" windowWidth="29040" windowHeight="15720" tabRatio="939" xr2:uid="{00000000-000D-0000-FFFF-FFFF00000000}"/>
  </bookViews>
  <sheets>
    <sheet name="Menu" sheetId="1" r:id="rId1"/>
    <sheet name="Paid parental leave" sheetId="94" r:id="rId2"/>
    <sheet name="Govt contributions 1" sheetId="95" r:id="rId3"/>
    <sheet name="Govt contributions 2" sheetId="96" r:id="rId4"/>
    <sheet name="Demographics 1" sheetId="17" r:id="rId5"/>
    <sheet name="Demographics 2" sheetId="18" r:id="rId6"/>
    <sheet name="Demographics 3 " sheetId="86" r:id="rId7"/>
    <sheet name="Demographics 4" sheetId="31" r:id="rId8"/>
    <sheet name="Demographics 5" sheetId="33" r:id="rId9"/>
    <sheet name="Demographics 6" sheetId="35" r:id="rId10"/>
    <sheet name="Demographics 7" sheetId="4" r:id="rId11"/>
    <sheet name="Demographics 8" sheetId="9" r:id="rId12"/>
    <sheet name="Demographics 9" sheetId="87" r:id="rId13"/>
    <sheet name="Demographics 10" sheetId="11" r:id="rId14"/>
    <sheet name="Enrolment 1" sheetId="16" r:id="rId15"/>
    <sheet name="Enrolment 2" sheetId="2" r:id="rId16"/>
    <sheet name="Exiting" sheetId="10" r:id="rId17"/>
    <sheet name="Membership size" sheetId="41" r:id="rId18"/>
    <sheet name="Amount withdrawn 1" sheetId="14" r:id="rId19"/>
    <sheet name="Amount withdrawn 2" sheetId="91" r:id="rId20"/>
    <sheet name="Number of withdrawals 1" sheetId="13" r:id="rId21"/>
    <sheet name="Number of withdrawals 2" sheetId="90" r:id="rId22"/>
    <sheet name="Opt-outs 1" sheetId="29" r:id="rId23"/>
    <sheet name="Opt-outs 2" sheetId="5" r:id="rId24"/>
    <sheet name="Payments to providers 1" sheetId="88" r:id="rId25"/>
    <sheet name="Payments to providers 2" sheetId="89" r:id="rId26"/>
    <sheet name="Payments to Providers 3" sheetId="92" r:id="rId27"/>
    <sheet name="Scheme entry " sheetId="8" r:id="rId28"/>
    <sheet name="Transfers 1" sheetId="43" r:id="rId29"/>
    <sheet name="Transfers 2" sheetId="46" r:id="rId30"/>
    <sheet name="Transfers 3" sheetId="65" r:id="rId31"/>
    <sheet name="Transfers 4" sheetId="12" r:id="rId32"/>
    <sheet name="Suspensions 1" sheetId="3" r:id="rId33"/>
    <sheet name="Suspensions 2" sheetId="7" r:id="rId3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7" l="1"/>
  <c r="F24" i="7"/>
  <c r="E24" i="7"/>
  <c r="D24" i="7"/>
  <c r="C24" i="7"/>
  <c r="B24" i="7"/>
</calcChain>
</file>

<file path=xl/sharedStrings.xml><?xml version="1.0" encoding="utf-8"?>
<sst xmlns="http://schemas.openxmlformats.org/spreadsheetml/2006/main" count="984" uniqueCount="451">
  <si>
    <t>Annual KiwiSaver dataset 2024-2025</t>
  </si>
  <si>
    <t>Published 30 September 2025</t>
  </si>
  <si>
    <t>Link</t>
  </si>
  <si>
    <t>Description</t>
  </si>
  <si>
    <t>Section</t>
  </si>
  <si>
    <t>Paid parental leave</t>
  </si>
  <si>
    <t>KiwiSaver employer contributions while on paid parental leave</t>
  </si>
  <si>
    <t>Govt contributions 1</t>
  </si>
  <si>
    <t>Government contributions entitlement by age as at 30 June</t>
  </si>
  <si>
    <t>Govt contributions 2</t>
  </si>
  <si>
    <t xml:space="preserve">Government contributions entitlement by income group as at 30 June </t>
  </si>
  <si>
    <t>Demographics 1</t>
  </si>
  <si>
    <t>Member age at enrolment as at 30 June</t>
  </si>
  <si>
    <t xml:space="preserve">Demographics </t>
  </si>
  <si>
    <t>Demographics 2</t>
  </si>
  <si>
    <t>Age of members and eligible population as at 30 June</t>
  </si>
  <si>
    <t>Income of members, eligible population and opt-out population as at 30 June</t>
  </si>
  <si>
    <t>Demographics 5</t>
  </si>
  <si>
    <t>Age of individuals who opted out at 30 June</t>
  </si>
  <si>
    <t>Demographics 6</t>
  </si>
  <si>
    <t>Income of individuals with a current opt-out status as at 30 June</t>
  </si>
  <si>
    <t>Demographics 7</t>
  </si>
  <si>
    <t>Members on a savings suspension, by member age as at 30 June</t>
  </si>
  <si>
    <t>Demographics 8</t>
  </si>
  <si>
    <t xml:space="preserve">Number of KiwiSaver members, by age as at 30 June </t>
  </si>
  <si>
    <t>Demographics 9</t>
  </si>
  <si>
    <t>Number of KiwiSaver members, by annual income as at 30 June</t>
  </si>
  <si>
    <t>Demographics 10</t>
  </si>
  <si>
    <t>Number of KiwiSaver members, by age and annual income as at 30 June</t>
  </si>
  <si>
    <t>Number of KiwiSaver members, by region as at 30 June</t>
  </si>
  <si>
    <t>Enrolment 1</t>
  </si>
  <si>
    <t xml:space="preserve">Percentage change by enrolment method as at 30 June </t>
  </si>
  <si>
    <t xml:space="preserve">Enrolment </t>
  </si>
  <si>
    <t>Enrolment 2</t>
  </si>
  <si>
    <t xml:space="preserve">Number of KiwiSaver members by enrolment method as at 30 June </t>
  </si>
  <si>
    <t>Exiting</t>
  </si>
  <si>
    <t>Number of KiwiSaver closed accounts as at 30 June</t>
  </si>
  <si>
    <t xml:space="preserve">Exiting </t>
  </si>
  <si>
    <t>Membership size</t>
  </si>
  <si>
    <t>KiwiSaver scheme provider membership size as at 30 June</t>
  </si>
  <si>
    <t>Amount withdrawn 1</t>
  </si>
  <si>
    <t xml:space="preserve">Amount of KiwiSaver funds withdrawn, by withdrawal reason as at 30 June </t>
  </si>
  <si>
    <t xml:space="preserve">Amount withdrawn </t>
  </si>
  <si>
    <t>Amount withdrawn 2</t>
  </si>
  <si>
    <t>Amount of KiwiSaver funds withdrawn, by region, as at 30 June</t>
  </si>
  <si>
    <t>Number of withdrawals 1</t>
  </si>
  <si>
    <t xml:space="preserve">Number of KiwiSaver fund withdrawals, by withdrawal reason, as at 30 June </t>
  </si>
  <si>
    <t xml:space="preserve">Number of withdrawals </t>
  </si>
  <si>
    <t>Number of withdrawals 2</t>
  </si>
  <si>
    <t>Number of KiwiSaver fund withdrawals, by region as at 30 June</t>
  </si>
  <si>
    <t>Opt-outs 1</t>
  </si>
  <si>
    <t>Frequency of opt-outs per individual at 30 June</t>
  </si>
  <si>
    <t>Opt-outs</t>
  </si>
  <si>
    <t>Opt-outs 2</t>
  </si>
  <si>
    <t>Number of individuals opted-out of KiwiSaver as at 30 June</t>
  </si>
  <si>
    <t>Payments to providers 1</t>
  </si>
  <si>
    <t>Funds transferred to scheme providers as at 30 June</t>
  </si>
  <si>
    <t xml:space="preserve">Payments to providers </t>
  </si>
  <si>
    <t>Payments to providers 2</t>
  </si>
  <si>
    <t>Number of KiwiSaver members, by contribution rate as at 30 June</t>
  </si>
  <si>
    <t>Payments to providers 3</t>
  </si>
  <si>
    <t>Members that have made a contribution to KiwiSaver through Inland Revenue, or scheme provider, as at 30 June</t>
  </si>
  <si>
    <t xml:space="preserve">Scheme entry </t>
  </si>
  <si>
    <t>Number of KiwiSaver members by scheme entry method as at 30 June</t>
  </si>
  <si>
    <t>Transfers 1</t>
  </si>
  <si>
    <t>Speed of transfer of employer contributions from IR to scheme providers by month</t>
  </si>
  <si>
    <t xml:space="preserve">Scheme transfer </t>
  </si>
  <si>
    <t>Transfers 2</t>
  </si>
  <si>
    <t>Speed of transfer of employee contributions from IR to scheme providers by month</t>
  </si>
  <si>
    <t>Transfers 3</t>
  </si>
  <si>
    <t>Number of member transfers between scheme providers by month</t>
  </si>
  <si>
    <t>Transfers 4</t>
  </si>
  <si>
    <t>Number of member transfers between schemes by year as at 30 June</t>
  </si>
  <si>
    <t>Suspensions 1</t>
  </si>
  <si>
    <t xml:space="preserve">Number of savings suspensions by type as at 30 June </t>
  </si>
  <si>
    <t xml:space="preserve">Suspensions </t>
  </si>
  <si>
    <t>Suspensions 2</t>
  </si>
  <si>
    <t>Number of savings suspensions by duration as at 30 June</t>
  </si>
  <si>
    <t>Paid parental leave paid</t>
  </si>
  <si>
    <t>KiwiSaver employer contributions</t>
  </si>
  <si>
    <t>Number of individuals</t>
  </si>
  <si>
    <t>Technical notes:</t>
  </si>
  <si>
    <t>1: From 1 July 2024, if members choose to have KiwiSaver deductions from their paid parental leave payments, Inland Revenue will also make employer contributions of 3%.</t>
  </si>
  <si>
    <t>Source:</t>
  </si>
  <si>
    <t>1: Inland Revenue administrative data.</t>
  </si>
  <si>
    <t>Return</t>
  </si>
  <si>
    <t>Government contributions entitlement by age as at 30 June 2025</t>
  </si>
  <si>
    <t>Government contributions entitlement</t>
  </si>
  <si>
    <t>Age</t>
  </si>
  <si>
    <t>Full</t>
  </si>
  <si>
    <t>Partial</t>
  </si>
  <si>
    <t>None</t>
  </si>
  <si>
    <t>Total</t>
  </si>
  <si>
    <t>&lt; 16</t>
  </si>
  <si>
    <t>66+</t>
  </si>
  <si>
    <t>no info</t>
  </si>
  <si>
    <t>1: Eligibility criteria for KiwiSaver government contribution (year ended 30 June 2025)</t>
  </si>
  <si>
    <t>To be eligible for the government contribution, a person must have met the following criteria:</t>
  </si>
  <si>
    <t>·  Contributed to their KiwiSaver account during the period 1 July 2024 to 30 June 2025</t>
  </si>
  <si>
    <t>·  Been a member of a KiwiSaver scheme or a complying fund</t>
  </si>
  <si>
    <t>·  Been aged 18 to 64</t>
  </si>
  <si>
    <t>·  Lived mainly in New Zealand, or been:</t>
  </si>
  <si>
    <t>·  A government employee serving overseas, or</t>
  </si>
  <si>
    <t>·  Working overseas as a volunteer or for token payment for an approved charitable organisation.</t>
  </si>
  <si>
    <t>2: The maximum government contribution for the year ending 30 June 2025 was $521.43.</t>
  </si>
  <si>
    <t>3: To receive the full government contribution, a person must have contributed at least $1,042.86 of their own money to their KiwiSaver account during the year.</t>
  </si>
  <si>
    <t>4: If a person contributed less than $1,042.86, the government still contributed 50 cents for every dollar they contributed.</t>
  </si>
  <si>
    <t>5: KiwiSaver providers claim the government contribution from Inland Revenue after 30 June each year, and it is typically deposited into members’ accounts by late July or August.</t>
  </si>
  <si>
    <t>6: The eligibility criteria for the government contribution changed from 1 July 2025. For full details, please visit the Inland Revenue website or consult your KiwiSaver provider.</t>
  </si>
  <si>
    <t>Government contributions entitlement by income group as at 30 June 2025</t>
  </si>
  <si>
    <t>Income Group</t>
  </si>
  <si>
    <t>a. &lt;= $10,000</t>
  </si>
  <si>
    <t>b. $10,001 - $20,000</t>
  </si>
  <si>
    <t>c. $20,001 - $30,000</t>
  </si>
  <si>
    <t>d. $30,001 - $40,000</t>
  </si>
  <si>
    <t>e. $40,001 - $50,000</t>
  </si>
  <si>
    <t>f. $50,001 - $60,000</t>
  </si>
  <si>
    <t>g. $60,001 - $70,000</t>
  </si>
  <si>
    <t>h. $70,001 - $80,000</t>
  </si>
  <si>
    <t>i. $80,001 - $90,000</t>
  </si>
  <si>
    <t>j. $90,001 - $100,000</t>
  </si>
  <si>
    <t>k. $100,001 - $110,000</t>
  </si>
  <si>
    <t>l. $110,001 - $120,000</t>
  </si>
  <si>
    <t>m. $120,001 - $130,000</t>
  </si>
  <si>
    <t>n. $130,001 - $140,000</t>
  </si>
  <si>
    <t>o. $140,001 - $150,000</t>
  </si>
  <si>
    <t>p. $150,001 - $160,000</t>
  </si>
  <si>
    <t>q. $160,001 - $170,000</t>
  </si>
  <si>
    <t>r. $170,001 - $180,000</t>
  </si>
  <si>
    <t>s. &gt; $180,000</t>
  </si>
  <si>
    <t>t. No Income Info</t>
  </si>
  <si>
    <t>6: Income details are for the tax year prior to the financial year. For example, income details for members as at 30 June 2025 are from the 2024 tax year.</t>
  </si>
  <si>
    <t>7: The eligibility criteria for the government contribution has changed from 1 July 2025. For full details, please visit the Inland Revenue website or consult your KiwiSaver provider.</t>
  </si>
  <si>
    <t>Member age at enrolment as at 30 June 2025</t>
  </si>
  <si>
    <t>Proportion of enrolments in the year ended</t>
  </si>
  <si>
    <t>00 - 17</t>
  </si>
  <si>
    <t>18 - 24</t>
  </si>
  <si>
    <t>25 - 34</t>
  </si>
  <si>
    <t>35 - 44</t>
  </si>
  <si>
    <t>45 - 54</t>
  </si>
  <si>
    <t>55 - 64</t>
  </si>
  <si>
    <t>65+</t>
  </si>
  <si>
    <t>No data</t>
  </si>
  <si>
    <t>1: All enrolments (net) 1 July 2021 to 30 June 2025, by enrolment year and age at enrolment.</t>
  </si>
  <si>
    <t xml:space="preserve">Source: </t>
  </si>
  <si>
    <t>2: Data from July 2021 through to June 2024 was updated as at July 2024.</t>
  </si>
  <si>
    <t>Age of members and eligible population as at 30 June 2025</t>
  </si>
  <si>
    <t>Total eligible population</t>
  </si>
  <si>
    <t>Total members</t>
  </si>
  <si>
    <t>Member count</t>
  </si>
  <si>
    <t>1: All members where the member is active as at 30 June 2025.</t>
  </si>
  <si>
    <t>2: The eligible population are those who are eligible to join KiwiSaver, regardless of whether they have joined.</t>
  </si>
  <si>
    <t>3: KiwiSaver membership numbers may include:</t>
  </si>
  <si>
    <t>4: Eligibility figures ares indicative. It is the scheme provider, or employer, who determines if someone is eligible to join KiwiSaver.</t>
  </si>
  <si>
    <t xml:space="preserve">1: Inland Revenue administrative data. </t>
  </si>
  <si>
    <r>
      <rPr>
        <sz val="11"/>
        <color rgb="FF000000"/>
        <rFont val="Cronos Pro"/>
        <family val="2"/>
      </rPr>
      <t>2: The total eligible population data is sourced from Stats NZ as at</t>
    </r>
    <r>
      <rPr>
        <sz val="11"/>
        <color rgb="FFFF99FF"/>
        <rFont val="Cronos Pro"/>
        <family val="2"/>
      </rPr>
      <t xml:space="preserve"> </t>
    </r>
    <r>
      <rPr>
        <sz val="11"/>
        <color rgb="FF000000"/>
        <rFont val="Cronos Pro"/>
        <family val="2"/>
      </rPr>
      <t>30 June 2025.</t>
    </r>
  </si>
  <si>
    <t>Income of members, eligible population and opt-out population as at 30 June 2025</t>
  </si>
  <si>
    <t>Population</t>
  </si>
  <si>
    <t>Income Band</t>
  </si>
  <si>
    <t>Active choice via provider #</t>
  </si>
  <si>
    <t>Auto-enrolled #</t>
  </si>
  <si>
    <t>Opt in via employer #</t>
  </si>
  <si>
    <t xml:space="preserve">Total </t>
  </si>
  <si>
    <t>Total %</t>
  </si>
  <si>
    <t>Eligible</t>
  </si>
  <si>
    <t>$1 - $10,000</t>
  </si>
  <si>
    <t>$10,001 - $20,000</t>
  </si>
  <si>
    <t>$20,001 - $30,000</t>
  </si>
  <si>
    <t>$30,001 - $40,000</t>
  </si>
  <si>
    <t>$40,001 - $50,000</t>
  </si>
  <si>
    <t>$50,001 - $60,000</t>
  </si>
  <si>
    <t>$60,001 - $70,000</t>
  </si>
  <si>
    <t>$70,001 - $80,000</t>
  </si>
  <si>
    <t>$80,001 - $90,000</t>
  </si>
  <si>
    <t>$90,001 - $100,000</t>
  </si>
  <si>
    <t>$100,001 - $110,000</t>
  </si>
  <si>
    <t>$110,001 - $120,000</t>
  </si>
  <si>
    <t>$120,001 - $130,000</t>
  </si>
  <si>
    <t>$130,001 - $140,000</t>
  </si>
  <si>
    <t>$140,001 - $150,000</t>
  </si>
  <si>
    <t>$150,001 - $160,000</t>
  </si>
  <si>
    <t>$160,001 - $170,000</t>
  </si>
  <si>
    <t>$170,001 - $180,000</t>
  </si>
  <si>
    <t>$180,000+</t>
  </si>
  <si>
    <t>KiwiSaver</t>
  </si>
  <si>
    <t>Opt-out</t>
  </si>
  <si>
    <t>1: KiwiSaver membership numbers may include:</t>
  </si>
  <si>
    <t>·  People living overseas. If a KiwiSaver member moves overseas, they can choose to remain a member, even if they no longer reside here</t>
  </si>
  <si>
    <t xml:space="preserve">·  People who have died, as the process of closing their accounts and exiting can take time to complete. </t>
  </si>
  <si>
    <t>3: Eligibility figures ares indicative. It is the scheme provider, or employer, who determines if someone is eligible to join KiwiSaver.</t>
  </si>
  <si>
    <t>4: The total income includes PIE (portfolio investment entity) income. For some members, their only income is from their KiwiSaver investment, resulting in PIE income.</t>
  </si>
  <si>
    <t>5: Income details are for the tax year prior to the financial year. For example, income details for members as at 30 June 2025 are from the 2024 tax year.</t>
  </si>
  <si>
    <t>Age of individuals who opted out at 30 June 2025</t>
  </si>
  <si>
    <t>Number of Individuals</t>
  </si>
  <si>
    <t>Percentage</t>
  </si>
  <si>
    <t xml:space="preserve">65+ or no data </t>
  </si>
  <si>
    <t>1: Under 18s can only join KiwiSaver through a scheme provider, they are not automatically enrolled through their employer.</t>
  </si>
  <si>
    <t xml:space="preserve">·  who opted out when aged 64 and turned 65 by 30 June. </t>
  </si>
  <si>
    <t>·  where we have no age information.</t>
  </si>
  <si>
    <t>3: Totals may not equal the sum of the rows due to rounding.</t>
  </si>
  <si>
    <t>Income of individuals with a current opt-out status as at 30 June 2025</t>
  </si>
  <si>
    <t>Income (2024 tax year)</t>
  </si>
  <si>
    <t>1: Income details are for those individuals who have a status of 'opt-out' as at 30 June 2025 with income for the 2024 tax year.</t>
  </si>
  <si>
    <t>2: Individuals with no income information for the year are excluded.</t>
  </si>
  <si>
    <t>Members on a savings suspension, by member age as at 30 June 2025</t>
  </si>
  <si>
    <t>Ordinary</t>
  </si>
  <si>
    <t>Financial Hardship</t>
  </si>
  <si>
    <t>0 - 24</t>
  </si>
  <si>
    <t>55+</t>
  </si>
  <si>
    <t>1: All members as at 30 June 2025 who are on a savings suspension. Members who were granted an early savings suspension due to financial hardship are also included. </t>
  </si>
  <si>
    <t>2: Individuals under 18 years of age cannot join KiwiSaver through an employer but can join through a scheme provider.</t>
  </si>
  <si>
    <t>3:To ensure data confidentiality we have grouped some categories.</t>
  </si>
  <si>
    <t>Number of KiwiSaver members, by age as at 30 June 2025</t>
  </si>
  <si>
    <t>Age Band</t>
  </si>
  <si>
    <t>0 - 17</t>
  </si>
  <si>
    <t>No Information</t>
  </si>
  <si>
    <t>1: Before 2016, members aged 65+ are included in the age bracket '55 - 64'.</t>
  </si>
  <si>
    <t>1: Inland Revenue administration data.</t>
  </si>
  <si>
    <t>2: From April 2020, KiwiSaver information is reported from a new system.</t>
  </si>
  <si>
    <t>Number of KiwiSaver members, by annual income as at 30 June 2025</t>
  </si>
  <si>
    <t>Income</t>
  </si>
  <si>
    <t>$1 - $20,000</t>
  </si>
  <si>
    <t>$20,001 - $40,000</t>
  </si>
  <si>
    <t>$40,001 - $60,000</t>
  </si>
  <si>
    <t>$60,001 - $80,000</t>
  </si>
  <si>
    <t>$80,001 - $100,000</t>
  </si>
  <si>
    <t>$100,001 - $120,000</t>
  </si>
  <si>
    <t>$120,000+</t>
  </si>
  <si>
    <r>
      <rPr>
        <sz val="11"/>
        <color rgb="FF000000"/>
        <rFont val="Cronos Pro"/>
      </rPr>
      <t>·  People who have died, as the process of closing their accounts and exiting can take time to complete</t>
    </r>
    <r>
      <rPr>
        <sz val="11"/>
        <color rgb="FFED7D31"/>
        <rFont val="Cronos Pro"/>
      </rPr>
      <t>.</t>
    </r>
  </si>
  <si>
    <r>
      <rPr>
        <sz val="11"/>
        <color rgb="FF000000"/>
        <rFont val="Cronos Pro"/>
      </rPr>
      <t>3: The total income includes PIE (portfolio investment entity) income. For some members,</t>
    </r>
    <r>
      <rPr>
        <sz val="11"/>
        <color rgb="FFED7D31"/>
        <rFont val="Cronos Pro"/>
      </rPr>
      <t xml:space="preserve"> </t>
    </r>
    <r>
      <rPr>
        <sz val="11"/>
        <color rgb="FF000000"/>
        <rFont val="Cronos Pro"/>
      </rPr>
      <t>their only income is from their</t>
    </r>
    <r>
      <rPr>
        <sz val="11"/>
        <color rgb="FFED7D31"/>
        <rFont val="Cronos Pro"/>
      </rPr>
      <t xml:space="preserve"> </t>
    </r>
    <r>
      <rPr>
        <sz val="11"/>
        <color rgb="FF000000"/>
        <rFont val="Cronos Pro"/>
      </rPr>
      <t>KiwiSaver investment, resulting in PIE income.</t>
    </r>
  </si>
  <si>
    <t>4: Income details are for the tax year prior to the financial year. For example, income details for members as at 30 June 2025 are from the 2024 tax year.</t>
  </si>
  <si>
    <t>5: To ensure data confidentiality we have grouped some categories.</t>
  </si>
  <si>
    <t>Number of KiwiSaver members, by annual income and age as at 30 June 2025</t>
  </si>
  <si>
    <t>Age Group</t>
  </si>
  <si>
    <t>Number of Members</t>
  </si>
  <si>
    <t>·  People who have died, as the process of closing their accounts and exiting can take time to complete.</t>
  </si>
  <si>
    <t>2: People with no income are excluded.</t>
  </si>
  <si>
    <t>3: The total income includes PIE (portfolio investment entity) income. For some members, their only income is from their KiwiSaver investment, resulting in PIE income.</t>
  </si>
  <si>
    <t>5: Members with no income are grouped under 'f No Income Information'.</t>
  </si>
  <si>
    <t>6: Members with no age recorded are grouped under 'h No Information'.</t>
  </si>
  <si>
    <t>7: To ensure data confidentiality some categories are grouped.</t>
  </si>
  <si>
    <t>Number of KiwiSaver members, by region as at 30 June 2025</t>
  </si>
  <si>
    <t>Region</t>
  </si>
  <si>
    <t>Auckland</t>
  </si>
  <si>
    <t>Bay of Plenty</t>
  </si>
  <si>
    <t>Canterbury</t>
  </si>
  <si>
    <t>Chatham Islands</t>
  </si>
  <si>
    <t>Gisborne</t>
  </si>
  <si>
    <t>Hawkes Bay</t>
  </si>
  <si>
    <t>Manawatu / Whanganui</t>
  </si>
  <si>
    <t>Marlborough</t>
  </si>
  <si>
    <t>Nelson</t>
  </si>
  <si>
    <t>Northland</t>
  </si>
  <si>
    <t>Otago</t>
  </si>
  <si>
    <t>Southland</t>
  </si>
  <si>
    <t>Taranaki</t>
  </si>
  <si>
    <t>Tasman</t>
  </si>
  <si>
    <t>Waikato</t>
  </si>
  <si>
    <t>Wellington</t>
  </si>
  <si>
    <t>West Coast</t>
  </si>
  <si>
    <t>Other</t>
  </si>
  <si>
    <r>
      <rPr>
        <b/>
        <sz val="14"/>
        <color rgb="FF000000"/>
        <rFont val="Cronos Pro"/>
        <family val="2"/>
      </rPr>
      <t>Percentage change by enrolment method as</t>
    </r>
    <r>
      <rPr>
        <b/>
        <sz val="14"/>
        <color rgb="FF00B0F0"/>
        <rFont val="Cronos Pro"/>
        <family val="2"/>
      </rPr>
      <t xml:space="preserve"> </t>
    </r>
    <r>
      <rPr>
        <b/>
        <sz val="14"/>
        <color rgb="FF000000"/>
        <rFont val="Cronos Pro"/>
        <family val="2"/>
      </rPr>
      <t>at 30 June 2025</t>
    </r>
  </si>
  <si>
    <t>Enrolments in the year ended</t>
  </si>
  <si>
    <t>Auto-enrolled - via employer</t>
  </si>
  <si>
    <t>Opt-in via employer</t>
  </si>
  <si>
    <t>Opt-in via provider (Active choice)</t>
  </si>
  <si>
    <t>Number of KiwiSaver members by enrolment method as at 30 June 2025</t>
  </si>
  <si>
    <t>Enrolment method</t>
  </si>
  <si>
    <t>Automatically enrolled - via employer</t>
  </si>
  <si>
    <t>Opt in via employer</t>
  </si>
  <si>
    <t>Opt in via provider (active choice)</t>
  </si>
  <si>
    <t>2: From April 2020, the definition of the enrolment method has changed</t>
  </si>
  <si>
    <t>3: From April 2020, KiwiSaver information is reported from a new system.</t>
  </si>
  <si>
    <t>Number of KiwiSaver closed accounts as at 30 June 2025</t>
  </si>
  <si>
    <t>Closure reason</t>
  </si>
  <si>
    <t>Death</t>
  </si>
  <si>
    <t>Serious illness</t>
  </si>
  <si>
    <t>Permanent emigration</t>
  </si>
  <si>
    <t>Retirement</t>
  </si>
  <si>
    <t>4: All figures are as at September 2025.</t>
  </si>
  <si>
    <t>KiwiSaver scheme provider membership size as at 30 June 2025</t>
  </si>
  <si>
    <t>Members</t>
  </si>
  <si>
    <t>&lt; 10,000</t>
  </si>
  <si>
    <t>10,000 - 100,000</t>
  </si>
  <si>
    <t>100k +</t>
  </si>
  <si>
    <t>1: All members are aggregated by the scheme provider.</t>
  </si>
  <si>
    <t>2: To ensure data confidentiality some categories are grouped.</t>
  </si>
  <si>
    <t>Amount of KiwiSaver funds withdrawn, by withdrawal reason as at 30 June 2025</t>
  </si>
  <si>
    <t>Withdrawal Reason</t>
  </si>
  <si>
    <t>First Home</t>
  </si>
  <si>
    <t>3: Data from June 2020 through to June 2024 was updated as at July 2024.</t>
  </si>
  <si>
    <t xml:space="preserve">Amount of KiwiSaver funds withdrawn, by region, for the year ended 30 June </t>
  </si>
  <si>
    <t>Significant Financial Hardship</t>
  </si>
  <si>
    <t>First Home Purchase</t>
  </si>
  <si>
    <t>Significant financial Hardship</t>
  </si>
  <si>
    <t>First home Purchase</t>
  </si>
  <si>
    <t>Bay Of Plenty</t>
  </si>
  <si>
    <t>Manawatu-Whanganui</t>
  </si>
  <si>
    <t>1: Data has been provided to Inland Revenue from scheme providers, and may not be 100% of all of these type of fund withdrawals.</t>
  </si>
  <si>
    <t>4: Figures are rounded to the nearest $100.</t>
  </si>
  <si>
    <t>5: Totals may not equal the sum of the rows due to rounding.</t>
  </si>
  <si>
    <t>Number of KiwiSaver fund withdrawals, by withdrawal reason, as at 30 June 2025</t>
  </si>
  <si>
    <t>3: The data represents a distinct count of members.</t>
  </si>
  <si>
    <t>4: The data may include members who withdrew funds under both categories during the year.</t>
  </si>
  <si>
    <t>5: Figures are rounded to the nearest 10.</t>
  </si>
  <si>
    <t>Number of KiwiSaver fund withdrawals, by region as at 30 June 2025</t>
  </si>
  <si>
    <t>6: Figures are rounded to the nearest 10.</t>
  </si>
  <si>
    <t>7: Totals may not equal the sum of the rows due to rounding.</t>
  </si>
  <si>
    <t>Frequency of opt-outs per individual as at 30 June 2025</t>
  </si>
  <si>
    <t>Number of opt-outs</t>
  </si>
  <si>
    <t>3+</t>
  </si>
  <si>
    <t>1: All individuals who have opted out at least once during the year ended 30 June 2025.</t>
  </si>
  <si>
    <t>Number of individuals opted-out of KiwiSaver as at 30 June 2025</t>
  </si>
  <si>
    <t>Status</t>
  </si>
  <si>
    <t>Closed</t>
  </si>
  <si>
    <t>Opted out</t>
  </si>
  <si>
    <t>3: Opt-out data from June 2020 through to June 2023 was updated as at September 2023.</t>
  </si>
  <si>
    <t>Payments to scheme providers, by category, as at 30 June</t>
  </si>
  <si>
    <t>Funds to providers (gross) $m</t>
  </si>
  <si>
    <t>Employee deductions</t>
  </si>
  <si>
    <t>Employer contributions</t>
  </si>
  <si>
    <t>Voluntary contributions</t>
  </si>
  <si>
    <t>Total member and employer</t>
  </si>
  <si>
    <t>Government contribution</t>
  </si>
  <si>
    <t>Fee subsidy</t>
  </si>
  <si>
    <t>Kick-start</t>
  </si>
  <si>
    <t>Interest</t>
  </si>
  <si>
    <t>Total crown</t>
  </si>
  <si>
    <t>Total payments to providers</t>
  </si>
  <si>
    <t>5: Kick-start payments ceased on 21 May 2015.</t>
  </si>
  <si>
    <t>3: All figures are as at September 2025.</t>
  </si>
  <si>
    <t>Number of KiwiSaver members by contribution rate, as at 30 June 2025</t>
  </si>
  <si>
    <t>Contribution rate</t>
  </si>
  <si>
    <t>No contribution</t>
  </si>
  <si>
    <t>1: From 1 April 2019, the minimum employee contribution rate is 3% (this is also the default rate) of their gross salary or wages. Members can also opt for the 4%, 6%, 8% or 10% rate. </t>
  </si>
  <si>
    <t>2: The contribution rate is calculated from each member's final payday in June. If the member did not contribute through PAYE in that month they will appear as 'no contribution' in this table, even if they contributed in other months or outside of the PAYE system.</t>
  </si>
  <si>
    <t>3: Within the no contribution category there are members who are: </t>
  </si>
  <si>
    <t>·  children (under 18 and therefore may not be earning) </t>
  </si>
  <si>
    <t>·  not in work (including retirees)</t>
  </si>
  <si>
    <t>·  on a savings suspension</t>
  </si>
  <si>
    <t>·  receiving accident compensation, benefit, or paid parental leave which are not subject to compulsory deduction </t>
  </si>
  <si>
    <t>·  deceased and the account is not yet closed</t>
  </si>
  <si>
    <t>·  currently overseas</t>
  </si>
  <si>
    <t>·  contributing to other work-based savings schemes.</t>
  </si>
  <si>
    <t>Year</t>
  </si>
  <si>
    <t>Made a contribution</t>
  </si>
  <si>
    <t>%</t>
  </si>
  <si>
    <t>1: Total members represents individuals who were KiwiSaver members at any time during the financial year</t>
  </si>
  <si>
    <t>2: Information on those who contribute directly to scheme providers is only held by Inland Revenue, if advised by scheme providers as part of a claim for the government contribution.</t>
  </si>
  <si>
    <t>Number of KiwiSaver members by scheme entry method as at 30 June 2025</t>
  </si>
  <si>
    <t>Scheme Entry Method</t>
  </si>
  <si>
    <t>Default allocated</t>
  </si>
  <si>
    <t>Employer nominated</t>
  </si>
  <si>
    <t>Active choice</t>
  </si>
  <si>
    <t>Not allocated</t>
  </si>
  <si>
    <t>1: This data includes provisional members for 2019 and earlier years, then from April 2020 only reports active members. </t>
  </si>
  <si>
    <t>2: From April 2020 KiwiSaver information is reported from a new system.</t>
  </si>
  <si>
    <t>Total days range</t>
  </si>
  <si>
    <t>2024-25</t>
  </si>
  <si>
    <t>0 days</t>
  </si>
  <si>
    <t>1 day</t>
  </si>
  <si>
    <t>2 days</t>
  </si>
  <si>
    <t>3 days</t>
  </si>
  <si>
    <t>4-7 days</t>
  </si>
  <si>
    <t>8-14 days</t>
  </si>
  <si>
    <t>15-28 days</t>
  </si>
  <si>
    <t>29-60 days</t>
  </si>
  <si>
    <t>61-120 days</t>
  </si>
  <si>
    <t>121+ days</t>
  </si>
  <si>
    <t>1: Data excludes members in the 2-month provisional (holding) period. </t>
  </si>
  <si>
    <t>2: 2024-25 represents the overall result for July 2024 to June 2025.</t>
  </si>
  <si>
    <r>
      <t xml:space="preserve">3: Inland Revenue had set a target to transfer </t>
    </r>
    <r>
      <rPr>
        <sz val="11"/>
        <rFont val="Cronos Pro"/>
        <family val="2"/>
      </rPr>
      <t>95%</t>
    </r>
    <r>
      <rPr>
        <sz val="11"/>
        <color theme="1"/>
        <rFont val="Cronos Pro"/>
        <family val="2"/>
      </rPr>
      <t xml:space="preserve"> of KiwiSaver contributions to scheme providers within 3 days.</t>
    </r>
  </si>
  <si>
    <t>3: Inland Revenue had set a target to transfer 98% of KiwiSaver contributions to scheme providers within 3 days.</t>
  </si>
  <si>
    <t>Month</t>
  </si>
  <si>
    <t>2021-22</t>
  </si>
  <si>
    <t>2022-23</t>
  </si>
  <si>
    <t>2023-24</t>
  </si>
  <si>
    <t>Jul</t>
  </si>
  <si>
    <t>Aug</t>
  </si>
  <si>
    <t>Sep</t>
  </si>
  <si>
    <t>Oct</t>
  </si>
  <si>
    <t>Nov</t>
  </si>
  <si>
    <t>Dec</t>
  </si>
  <si>
    <t>Jan</t>
  </si>
  <si>
    <t>Feb</t>
  </si>
  <si>
    <t>Mar</t>
  </si>
  <si>
    <t>Apr</t>
  </si>
  <si>
    <t>May</t>
  </si>
  <si>
    <t>Jun</t>
  </si>
  <si>
    <t xml:space="preserve">1: Figures do not include transfers within the provisional period of 8 weeks. </t>
  </si>
  <si>
    <t>2: Figures only represent transfers within KiwiSaver schemes, transfers within complying funds are excluded.</t>
  </si>
  <si>
    <t>3: Figures exclude transfers as a result of scheme mergers.</t>
  </si>
  <si>
    <t>4: The large number of transfers December 2021 was due to the outcomes of the default provider review which took place in that month.</t>
  </si>
  <si>
    <t>Transfers</t>
  </si>
  <si>
    <t>4: The 2022 financial year shows a large number of transfers due to the outcomes of the default provider review which took place in December 2021.</t>
  </si>
  <si>
    <t>Number of savings suspensions by type as at 30 June 2025</t>
  </si>
  <si>
    <t>Suspension Type</t>
  </si>
  <si>
    <t>1: Active members can request a savings suspension. There are two types of savings suspensions:</t>
  </si>
  <si>
    <t>·  ordinary - can be granted to any member after 12 months of membership</t>
  </si>
  <si>
    <t>·  financial hardship - can be granted earlier for members in financial hardship.</t>
  </si>
  <si>
    <t>2: Data from June 2020 through to June 2024 was updated as at July 2024.</t>
  </si>
  <si>
    <t>Number of savings suspensions by duration as at 30 June 2025</t>
  </si>
  <si>
    <t>Suspension Duration</t>
  </si>
  <si>
    <t>Up to 12 months</t>
  </si>
  <si>
    <t>13 to 24 months</t>
  </si>
  <si>
    <t>25 to 36 months</t>
  </si>
  <si>
    <t>Over 36 months</t>
  </si>
  <si>
    <t>Suspension Duration (Months)</t>
  </si>
  <si>
    <t>13 to 24</t>
  </si>
  <si>
    <t>25 to 36</t>
  </si>
  <si>
    <t>Over 36</t>
  </si>
  <si>
    <t>3: A member can apply for a new savings suspension at any time, they do not need to wait for their current suspension to expire. </t>
  </si>
  <si>
    <t>Demographics 3</t>
  </si>
  <si>
    <t>Demographics 4</t>
  </si>
  <si>
    <t>a. Age 00 17</t>
  </si>
  <si>
    <t>b. Age 18 24</t>
  </si>
  <si>
    <t>c. Age 25 34</t>
  </si>
  <si>
    <t>d. Age 35 44</t>
  </si>
  <si>
    <t>e. Age 45 54</t>
  </si>
  <si>
    <t>f. Age 55 64</t>
  </si>
  <si>
    <t>g. Age 65 plus</t>
  </si>
  <si>
    <t>h. No Information</t>
  </si>
  <si>
    <t>a. $1 - $20,000</t>
  </si>
  <si>
    <t>b. $20,001 - $40,000</t>
  </si>
  <si>
    <t>c. $40,001 - $60,000</t>
  </si>
  <si>
    <t>d. $60,001 - $80,000</t>
  </si>
  <si>
    <t>e. $80,000+</t>
  </si>
  <si>
    <t>f. No Income Information</t>
  </si>
  <si>
    <t>· People living overseas. If a KiwiSaver member moves overseas, they can choose to remain a member, even if they no longer reside here</t>
  </si>
  <si>
    <t xml:space="preserve">· People who have died, as the process of closing their accounts and exiting can take time to complete. </t>
  </si>
  <si>
    <t>2: The 65+ age group includes individuals:</t>
  </si>
  <si>
    <t>2: Members who were automatically enrolled have a provisional period of 8 weeks in which they can decide to opt out.</t>
  </si>
  <si>
    <t>Technical note:</t>
  </si>
  <si>
    <t>1: Other contains members without a valid New Zealand post code.</t>
  </si>
  <si>
    <t>1: Members who were automatically enrolled have a provisional period of 8 weeks in which they can decide to opt out.</t>
  </si>
  <si>
    <t>2: All enrolments 1 July 2021 to 30 June 2025 including provisional members.</t>
  </si>
  <si>
    <t>3: Enrolment method is the original enrolment method used to join KiwiSaver.</t>
  </si>
  <si>
    <t>2: Enrolment method is the original enrolment method used to join KiwiSaver.</t>
  </si>
  <si>
    <t>1: 'Other' contains reasons such as invalid enrolment or court order.</t>
  </si>
  <si>
    <t>2: Permanent emigration includes KiwiSaver members who transfer to an Australian superannuation scheme.</t>
  </si>
  <si>
    <t>3: Since the introduction of KiwiSaver on 1 July 2007, the earliest a member could exit and withdraw funds due to retirement was 1 July 2012, if they had been in the scheme for 5 years and were 65 years old.</t>
  </si>
  <si>
    <t>2: Data does not cover all types of withdrawals, for example, Inland Revenue does not capture retirement withdrawals.</t>
  </si>
  <si>
    <t>3: Other includes: Chatham Islands, overseas addresses, and members who do not have a valid New Zealand post code.</t>
  </si>
  <si>
    <t>5: Other includes: Chatham Islands, overseas addresses, and members who do not have a valid New Zealand post code.</t>
  </si>
  <si>
    <t>2: Closed accounts - since July 2012 members may be eligible to withdraw from KiwiSaver due to retirement.</t>
  </si>
  <si>
    <t>1: Figures are gross and do not include payments refunded by providers to Inland Revenue.</t>
  </si>
  <si>
    <t>2: Figures do not include KiwiSaver contributions held by Inland Revenue.</t>
  </si>
  <si>
    <t>3: Government contribution figures represent all government contribution paid to KiwiSaver providers. Figures exclude government contribution paid to complying funds.</t>
  </si>
  <si>
    <t>4: Voluntary contributions include only those made through Inland Revenue, and exclude payments made directly to providers.</t>
  </si>
  <si>
    <t>2: Scheme entry method is the method members have used to enter their current scheme.</t>
  </si>
  <si>
    <t>2: From 1 April 2019, an employee can apply for a savings suspension for a period from 3 months to 1 year. Previously, savings suspensions were called contributions holidays and could be granted for a period from 3 months to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</si>
</sst>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quot;$&quot;#,##0"/>
    <numFmt numFmtId="165" formatCode="0.0%"/>
    <numFmt numFmtId="166" formatCode="_-* #,##0_-;\-* #,##0_-;_-* &quot;-&quot;??_-;_-@_-"/>
  </numFmts>
  <fonts count="54"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ptos"/>
      <family val="2"/>
    </font>
    <font>
      <sz val="11"/>
      <color theme="1"/>
      <name val="Cronos Pro"/>
      <family val="2"/>
    </font>
    <font>
      <sz val="11"/>
      <name val="Cronos Pro"/>
      <family val="2"/>
    </font>
    <font>
      <b/>
      <u/>
      <sz val="11"/>
      <name val="Cronos Pro"/>
      <family val="2"/>
    </font>
    <font>
      <sz val="11"/>
      <color rgb="FF000000"/>
      <name val="Cronos Pro"/>
      <family val="2"/>
    </font>
    <font>
      <b/>
      <sz val="11"/>
      <color theme="1"/>
      <name val="Cronos Pro"/>
      <family val="2"/>
    </font>
    <font>
      <b/>
      <sz val="11"/>
      <color theme="0"/>
      <name val="Cronos Pro"/>
      <family val="2"/>
    </font>
    <font>
      <b/>
      <sz val="11"/>
      <color rgb="FF000000"/>
      <name val="Cronos Pro"/>
      <family val="2"/>
    </font>
    <font>
      <u/>
      <sz val="11"/>
      <color theme="10"/>
      <name val="Cronos Pro"/>
      <family val="2"/>
    </font>
    <font>
      <b/>
      <sz val="11"/>
      <name val="Cronos Pro"/>
      <family val="2"/>
    </font>
    <font>
      <sz val="11"/>
      <color rgb="FF333333"/>
      <name val="Cronos Pro"/>
      <family val="2"/>
    </font>
    <font>
      <sz val="11"/>
      <color rgb="FF404040"/>
      <name val="Cronos Pro"/>
      <family val="2"/>
    </font>
    <font>
      <b/>
      <sz val="14"/>
      <color theme="1"/>
      <name val="Cronos Pro"/>
      <family val="2"/>
    </font>
    <font>
      <b/>
      <u/>
      <sz val="11"/>
      <color theme="1"/>
      <name val="Cronos Pro"/>
      <family val="2"/>
    </font>
    <font>
      <strike/>
      <sz val="11"/>
      <color theme="1"/>
      <name val="Cronos Pro"/>
      <family val="2"/>
    </font>
    <font>
      <strike/>
      <sz val="11"/>
      <name val="Cronos Pro"/>
      <family val="2"/>
    </font>
    <font>
      <b/>
      <sz val="11"/>
      <color rgb="FF333333"/>
      <name val="Cronos Pro"/>
      <family val="2"/>
    </font>
    <font>
      <sz val="14"/>
      <color theme="1"/>
      <name val="Cronos Pro"/>
      <family val="2"/>
    </font>
    <font>
      <b/>
      <sz val="14"/>
      <name val="Cronos Pro"/>
      <family val="2"/>
    </font>
    <font>
      <b/>
      <sz val="14"/>
      <color rgb="FF333333"/>
      <name val="Cronos Pro"/>
      <family val="2"/>
    </font>
    <font>
      <sz val="14"/>
      <name val="Cronos Pro"/>
      <family val="2"/>
    </font>
    <font>
      <sz val="14"/>
      <color rgb="FF000000"/>
      <name val="Cronos Pro"/>
      <family val="2"/>
    </font>
    <font>
      <b/>
      <sz val="11"/>
      <color rgb="FFFFFFFF"/>
      <name val="Cronos Pro"/>
      <family val="2"/>
    </font>
    <font>
      <sz val="8"/>
      <name val="Calibri"/>
      <family val="2"/>
      <scheme val="minor"/>
    </font>
    <font>
      <sz val="11"/>
      <color rgb="FFFF0000"/>
      <name val="Cronos Pro"/>
      <family val="2"/>
    </font>
    <font>
      <b/>
      <sz val="11"/>
      <color rgb="FF8B0000"/>
      <name val="Cronos Pro"/>
      <family val="2"/>
    </font>
    <font>
      <b/>
      <sz val="11"/>
      <color rgb="FFFF0000"/>
      <name val="Cronos Pro"/>
      <family val="2"/>
    </font>
    <font>
      <sz val="11"/>
      <color rgb="FFFF0066"/>
      <name val="Cronos Pro"/>
      <family val="2"/>
    </font>
    <font>
      <sz val="11"/>
      <color rgb="FFFF99FF"/>
      <name val="Cronos Pro"/>
      <family val="2"/>
    </font>
    <font>
      <sz val="11"/>
      <color rgb="FFED7D31"/>
      <name val="Cronos Pro"/>
      <family val="2"/>
    </font>
    <font>
      <sz val="11"/>
      <color theme="5"/>
      <name val="Cronos Pro"/>
      <family val="2"/>
    </font>
    <font>
      <b/>
      <sz val="14"/>
      <color rgb="FF000000"/>
      <name val="Cronos Pro"/>
      <family val="2"/>
    </font>
    <font>
      <b/>
      <sz val="14"/>
      <color rgb="FF00B0F0"/>
      <name val="Cronos Pro"/>
      <family val="2"/>
    </font>
    <font>
      <b/>
      <sz val="11"/>
      <color theme="5"/>
      <name val="Cronos Pro"/>
      <family val="2"/>
    </font>
    <font>
      <sz val="11"/>
      <color theme="8"/>
      <name val="Cronos Pro"/>
      <family val="2"/>
    </font>
    <font>
      <sz val="11"/>
      <color rgb="FF000000"/>
      <name val="Cronos Pro"/>
    </font>
    <font>
      <sz val="11"/>
      <color rgb="FFED7D31"/>
      <name val="Cronos Pro"/>
    </font>
    <font>
      <sz val="11"/>
      <color theme="1"/>
      <name val="Cronos Pro"/>
    </font>
    <font>
      <b/>
      <sz val="11"/>
      <color rgb="FF000000"/>
      <name val="Cronos Pro"/>
    </font>
    <font>
      <b/>
      <u/>
      <sz val="11"/>
      <color rgb="FF000000"/>
      <name val="Cronos Pro"/>
      <family val="2"/>
    </font>
    <font>
      <sz val="11"/>
      <color theme="1" tint="4.9989318521683403E-2"/>
      <name val="Cronos Pro"/>
      <family val="2"/>
    </font>
    <font>
      <b/>
      <sz val="11"/>
      <color theme="1" tint="4.9989318521683403E-2"/>
      <name val="Cronos Pro"/>
      <family val="2"/>
    </font>
    <font>
      <sz val="11"/>
      <name val="Calibri"/>
      <family val="2"/>
      <scheme val="minor"/>
    </font>
    <font>
      <b/>
      <sz val="11"/>
      <color rgb="FFFFFFFF"/>
      <name val="Aptos"/>
      <family val="2"/>
    </font>
    <font>
      <b/>
      <sz val="16"/>
      <color theme="0"/>
      <name val="Cronos Pro"/>
    </font>
    <font>
      <b/>
      <sz val="22"/>
      <color theme="0"/>
      <name val="Cronos Pro"/>
      <family val="2"/>
    </font>
    <font>
      <sz val="14"/>
      <color theme="0"/>
      <name val="Cronos Pro"/>
      <family val="2"/>
    </font>
    <font>
      <b/>
      <sz val="14"/>
      <name val="Cronos Pro"/>
    </font>
    <font>
      <b/>
      <u/>
      <sz val="11"/>
      <name val="Aptos"/>
      <family val="2"/>
    </font>
    <font>
      <u/>
      <sz val="11"/>
      <color theme="10"/>
      <name val="Cronos Pro"/>
    </font>
    <font>
      <b/>
      <u/>
      <sz val="11"/>
      <name val="Cronos Pro"/>
    </font>
  </fonts>
  <fills count="7">
    <fill>
      <patternFill patternType="none"/>
    </fill>
    <fill>
      <patternFill patternType="gray125"/>
    </fill>
    <fill>
      <patternFill patternType="solid">
        <fgColor rgb="FFFFFFFF"/>
        <bgColor rgb="FF000000"/>
      </patternFill>
    </fill>
    <fill>
      <patternFill patternType="solid">
        <fgColor rgb="FF006068"/>
        <bgColor indexed="64"/>
      </patternFill>
    </fill>
    <fill>
      <patternFill patternType="solid">
        <fgColor rgb="FF006068"/>
        <bgColor rgb="FF000000"/>
      </patternFill>
    </fill>
    <fill>
      <patternFill patternType="solid">
        <fgColor theme="0"/>
        <bgColor rgb="FF000000"/>
      </patternFill>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indexed="64"/>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0" fontId="1"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30">
    <xf numFmtId="0" fontId="0" fillId="0" borderId="0" xfId="0"/>
    <xf numFmtId="0" fontId="4" fillId="0" borderId="0" xfId="0" applyFont="1"/>
    <xf numFmtId="0" fontId="4" fillId="2" borderId="0" xfId="0" applyFont="1" applyFill="1"/>
    <xf numFmtId="0" fontId="5" fillId="0" borderId="0" xfId="0" applyFont="1"/>
    <xf numFmtId="0" fontId="6" fillId="0" borderId="0" xfId="0" applyFont="1"/>
    <xf numFmtId="0" fontId="6" fillId="0" borderId="0" xfId="0" applyFont="1" applyAlignment="1">
      <alignment horizontal="left"/>
    </xf>
    <xf numFmtId="0" fontId="5" fillId="0" borderId="0" xfId="0" applyFont="1" applyAlignment="1">
      <alignment horizontal="left"/>
    </xf>
    <xf numFmtId="0" fontId="6" fillId="5" borderId="0" xfId="0" applyFont="1" applyFill="1" applyAlignment="1">
      <alignment horizontal="left"/>
    </xf>
    <xf numFmtId="17" fontId="9" fillId="3" borderId="1" xfId="0" applyNumberFormat="1" applyFont="1" applyFill="1" applyBorder="1" applyAlignment="1">
      <alignment horizontal="center" vertical="center" wrapText="1"/>
    </xf>
    <xf numFmtId="0" fontId="5" fillId="0" borderId="1" xfId="0" applyFont="1" applyBorder="1" applyAlignment="1">
      <alignment horizontal="left" wrapText="1" indent="1"/>
    </xf>
    <xf numFmtId="0" fontId="5" fillId="0" borderId="14" xfId="0" applyFont="1" applyBorder="1"/>
    <xf numFmtId="3" fontId="4" fillId="0" borderId="14" xfId="0" applyNumberFormat="1" applyFont="1" applyBorder="1" applyAlignment="1">
      <alignment wrapText="1"/>
    </xf>
    <xf numFmtId="0" fontId="4" fillId="0" borderId="1" xfId="0" applyFont="1" applyBorder="1" applyAlignment="1">
      <alignment horizontal="left" wrapText="1" indent="1"/>
    </xf>
    <xf numFmtId="0" fontId="4" fillId="0" borderId="14" xfId="0" applyFont="1" applyBorder="1"/>
    <xf numFmtId="0" fontId="4" fillId="0" borderId="0" xfId="0" applyFont="1" applyAlignment="1">
      <alignment wrapText="1"/>
    </xf>
    <xf numFmtId="0" fontId="4" fillId="0" borderId="0" xfId="0" applyFont="1" applyAlignment="1">
      <alignment horizontal="right" wrapText="1"/>
    </xf>
    <xf numFmtId="3" fontId="4" fillId="0" borderId="0" xfId="0" applyNumberFormat="1" applyFont="1" applyAlignment="1">
      <alignment wrapText="1"/>
    </xf>
    <xf numFmtId="10" fontId="4" fillId="0" borderId="0" xfId="0" applyNumberFormat="1" applyFont="1" applyAlignment="1">
      <alignment horizontal="right"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indent="2"/>
    </xf>
    <xf numFmtId="0" fontId="7" fillId="0" borderId="0" xfId="0" applyFont="1" applyAlignment="1">
      <alignment vertical="top"/>
    </xf>
    <xf numFmtId="0" fontId="4" fillId="0" borderId="0" xfId="0" applyFont="1" applyAlignment="1">
      <alignment horizontal="left" vertical="top" wrapText="1"/>
    </xf>
    <xf numFmtId="0" fontId="7" fillId="2" borderId="0" xfId="0" applyFont="1" applyFill="1" applyAlignment="1">
      <alignment horizontal="left"/>
    </xf>
    <xf numFmtId="0" fontId="7" fillId="2" borderId="0" xfId="0" applyFont="1" applyFill="1"/>
    <xf numFmtId="0" fontId="11" fillId="0" borderId="0" xfId="1" applyFont="1"/>
    <xf numFmtId="0" fontId="13" fillId="0" borderId="0" xfId="0" applyFont="1" applyAlignment="1">
      <alignment horizontal="center"/>
    </xf>
    <xf numFmtId="0" fontId="5" fillId="0" borderId="1" xfId="0" applyFont="1" applyBorder="1" applyAlignment="1">
      <alignment horizontal="left" wrapText="1"/>
    </xf>
    <xf numFmtId="0" fontId="12" fillId="0" borderId="1" xfId="0" applyFont="1" applyBorder="1" applyAlignment="1">
      <alignment horizontal="left" wrapText="1"/>
    </xf>
    <xf numFmtId="0" fontId="12" fillId="0" borderId="0" xfId="0" applyFont="1" applyAlignment="1">
      <alignment horizontal="left" wrapText="1"/>
    </xf>
    <xf numFmtId="0" fontId="7" fillId="2" borderId="0" xfId="0" applyFont="1" applyFill="1" applyAlignment="1">
      <alignment horizontal="right"/>
    </xf>
    <xf numFmtId="0" fontId="7" fillId="2" borderId="0" xfId="0" applyFont="1" applyFill="1" applyAlignment="1">
      <alignment horizontal="center"/>
    </xf>
    <xf numFmtId="0" fontId="5" fillId="0" borderId="14" xfId="0" applyFont="1" applyBorder="1" applyAlignment="1">
      <alignment vertical="center" wrapText="1" indent="1"/>
    </xf>
    <xf numFmtId="0" fontId="5" fillId="2" borderId="0" xfId="0" applyFont="1" applyFill="1"/>
    <xf numFmtId="0" fontId="12" fillId="0" borderId="14" xfId="0" applyFont="1" applyBorder="1" applyAlignment="1">
      <alignment horizontal="left" vertical="center" wrapText="1" indent="1"/>
    </xf>
    <xf numFmtId="0" fontId="7" fillId="2" borderId="0" xfId="0" applyFont="1" applyFill="1" applyAlignment="1">
      <alignment horizontal="left" wrapText="1"/>
    </xf>
    <xf numFmtId="0" fontId="5" fillId="0" borderId="14" xfId="0" applyFont="1" applyBorder="1" applyAlignment="1">
      <alignment horizontal="left" wrapText="1" indent="1"/>
    </xf>
    <xf numFmtId="0" fontId="12" fillId="0" borderId="14" xfId="0" applyFont="1" applyBorder="1" applyAlignment="1">
      <alignment horizontal="left" wrapText="1" indent="1"/>
    </xf>
    <xf numFmtId="17" fontId="9" fillId="3" borderId="11" xfId="0" applyNumberFormat="1" applyFont="1" applyFill="1" applyBorder="1" applyAlignment="1">
      <alignment horizontal="center" vertical="center" wrapText="1"/>
    </xf>
    <xf numFmtId="0" fontId="5" fillId="0" borderId="6" xfId="0" applyFont="1" applyBorder="1" applyAlignment="1">
      <alignment horizontal="center" wrapText="1"/>
    </xf>
    <xf numFmtId="0" fontId="12" fillId="0" borderId="0" xfId="0" applyFont="1"/>
    <xf numFmtId="0" fontId="7" fillId="0" borderId="0" xfId="0" applyFont="1"/>
    <xf numFmtId="0" fontId="5" fillId="2" borderId="0" xfId="0" applyFont="1" applyFill="1" applyAlignment="1">
      <alignment horizontal="left"/>
    </xf>
    <xf numFmtId="17" fontId="4" fillId="6" borderId="1" xfId="0" applyNumberFormat="1" applyFont="1" applyFill="1" applyBorder="1" applyAlignment="1">
      <alignment horizontal="center" vertical="center" wrapText="1"/>
    </xf>
    <xf numFmtId="0" fontId="14" fillId="0" borderId="0" xfId="0" applyFont="1" applyAlignment="1">
      <alignment horizontal="left" vertical="center" wrapText="1" indent="1"/>
    </xf>
    <xf numFmtId="0" fontId="13" fillId="0" borderId="0" xfId="0" applyFont="1" applyAlignment="1">
      <alignment horizontal="right" vertical="center" wrapText="1" indent="1"/>
    </xf>
    <xf numFmtId="0" fontId="15" fillId="0" borderId="0" xfId="0" applyFont="1"/>
    <xf numFmtId="0" fontId="15" fillId="2" borderId="0" xfId="0" applyFont="1" applyFill="1"/>
    <xf numFmtId="0" fontId="5" fillId="0" borderId="0" xfId="0" applyFont="1" applyAlignment="1">
      <alignment horizontal="left" wrapText="1" indent="1"/>
    </xf>
    <xf numFmtId="0" fontId="5" fillId="0" borderId="0" xfId="0" applyFont="1" applyAlignment="1">
      <alignment vertical="top"/>
    </xf>
    <xf numFmtId="0" fontId="5" fillId="0" borderId="0" xfId="0" applyFont="1" applyAlignment="1">
      <alignment horizontal="left" vertical="top" indent="2"/>
    </xf>
    <xf numFmtId="0" fontId="16" fillId="0" borderId="0" xfId="0" applyFont="1" applyAlignment="1">
      <alignment horizontal="left" wrapText="1"/>
    </xf>
    <xf numFmtId="0" fontId="4" fillId="0" borderId="0" xfId="0" applyFont="1" applyAlignment="1">
      <alignment horizontal="left"/>
    </xf>
    <xf numFmtId="0" fontId="17" fillId="0" borderId="0" xfId="0" applyFont="1"/>
    <xf numFmtId="0" fontId="16" fillId="5" borderId="0" xfId="0" applyFont="1" applyFill="1" applyAlignment="1">
      <alignment horizontal="left"/>
    </xf>
    <xf numFmtId="0" fontId="6" fillId="0" borderId="0" xfId="0" applyFont="1" applyAlignment="1">
      <alignment horizontal="left" wrapText="1"/>
    </xf>
    <xf numFmtId="0" fontId="6" fillId="2" borderId="0" xfId="0" applyFont="1" applyFill="1" applyAlignment="1">
      <alignment horizontal="left"/>
    </xf>
    <xf numFmtId="20" fontId="5" fillId="0" borderId="0" xfId="0" applyNumberFormat="1" applyFont="1"/>
    <xf numFmtId="0" fontId="18" fillId="0" borderId="0" xfId="0" applyFont="1"/>
    <xf numFmtId="0" fontId="19" fillId="0" borderId="0" xfId="0" applyFont="1" applyAlignment="1">
      <alignment horizontal="center" wrapText="1"/>
    </xf>
    <xf numFmtId="0" fontId="4" fillId="0" borderId="6" xfId="0" applyFont="1" applyBorder="1"/>
    <xf numFmtId="0" fontId="8" fillId="0" borderId="0" xfId="0" applyFont="1" applyAlignment="1">
      <alignment horizontal="center" wrapText="1"/>
    </xf>
    <xf numFmtId="3" fontId="12" fillId="0" borderId="3" xfId="0" applyNumberFormat="1" applyFont="1" applyBorder="1" applyAlignment="1">
      <alignment horizontal="right" wrapText="1"/>
    </xf>
    <xf numFmtId="0" fontId="13" fillId="0" borderId="0" xfId="0" applyFont="1" applyAlignment="1">
      <alignment horizontal="left"/>
    </xf>
    <xf numFmtId="0" fontId="20" fillId="0" borderId="0" xfId="0" applyFont="1"/>
    <xf numFmtId="0" fontId="21" fillId="0" borderId="0" xfId="0" applyFont="1" applyAlignment="1">
      <alignment horizontal="left" wrapText="1"/>
    </xf>
    <xf numFmtId="0" fontId="22" fillId="0" borderId="0" xfId="0" applyFont="1" applyAlignment="1">
      <alignment wrapText="1"/>
    </xf>
    <xf numFmtId="0" fontId="23" fillId="0" borderId="0" xfId="0" applyFont="1"/>
    <xf numFmtId="0" fontId="24" fillId="2" borderId="0" xfId="0" applyFont="1" applyFill="1" applyAlignment="1">
      <alignment horizontal="right"/>
    </xf>
    <xf numFmtId="0" fontId="24" fillId="2" borderId="0" xfId="0" applyFont="1" applyFill="1"/>
    <xf numFmtId="3" fontId="4" fillId="0" borderId="0" xfId="0" applyNumberFormat="1" applyFont="1"/>
    <xf numFmtId="0" fontId="25" fillId="4" borderId="15" xfId="0" applyFont="1" applyFill="1" applyBorder="1" applyAlignment="1">
      <alignment horizontal="center" vertical="center" wrapText="1"/>
    </xf>
    <xf numFmtId="0" fontId="25" fillId="4" borderId="3" xfId="0" applyFont="1" applyFill="1" applyBorder="1" applyAlignment="1">
      <alignment horizontal="center" vertical="center" wrapText="1"/>
    </xf>
    <xf numFmtId="17" fontId="9" fillId="3" borderId="15" xfId="0" applyNumberFormat="1" applyFont="1" applyFill="1" applyBorder="1" applyAlignment="1">
      <alignment horizontal="center" vertical="center" wrapText="1"/>
    </xf>
    <xf numFmtId="0" fontId="4" fillId="0" borderId="1" xfId="0" applyFont="1" applyBorder="1"/>
    <xf numFmtId="0" fontId="4" fillId="0" borderId="11" xfId="0" applyFont="1" applyBorder="1"/>
    <xf numFmtId="0" fontId="8" fillId="0" borderId="6" xfId="0" applyFont="1" applyBorder="1"/>
    <xf numFmtId="0" fontId="8" fillId="0" borderId="0" xfId="0" applyFont="1"/>
    <xf numFmtId="17" fontId="25" fillId="4" borderId="1" xfId="0" applyNumberFormat="1" applyFont="1" applyFill="1" applyBorder="1" applyAlignment="1">
      <alignment horizontal="center" vertical="center" wrapText="1"/>
    </xf>
    <xf numFmtId="17" fontId="25" fillId="4" borderId="2" xfId="0" applyNumberFormat="1" applyFont="1" applyFill="1" applyBorder="1" applyAlignment="1">
      <alignment horizontal="center" vertical="center" wrapText="1"/>
    </xf>
    <xf numFmtId="0" fontId="4" fillId="0" borderId="1" xfId="0" applyFont="1" applyBorder="1" applyAlignment="1">
      <alignment horizontal="left" wrapText="1"/>
    </xf>
    <xf numFmtId="0" fontId="8" fillId="0" borderId="1" xfId="0" applyFont="1" applyBorder="1" applyAlignment="1">
      <alignment horizontal="left" wrapText="1"/>
    </xf>
    <xf numFmtId="0" fontId="5" fillId="0" borderId="14" xfId="0" applyFont="1" applyBorder="1" applyAlignment="1">
      <alignment horizontal="left" indent="2"/>
    </xf>
    <xf numFmtId="0" fontId="5" fillId="0" borderId="14" xfId="0" applyFont="1" applyBorder="1" applyAlignment="1">
      <alignment horizontal="center"/>
    </xf>
    <xf numFmtId="0" fontId="5" fillId="0" borderId="6" xfId="0" applyFont="1" applyBorder="1" applyAlignment="1">
      <alignment horizontal="center"/>
    </xf>
    <xf numFmtId="0" fontId="9" fillId="3" borderId="1" xfId="0" applyFont="1" applyFill="1" applyBorder="1" applyAlignment="1">
      <alignment horizontal="left" vertical="center" wrapText="1"/>
    </xf>
    <xf numFmtId="0" fontId="25" fillId="4" borderId="1" xfId="0" applyFont="1" applyFill="1" applyBorder="1" applyAlignment="1">
      <alignment wrapText="1"/>
    </xf>
    <xf numFmtId="17" fontId="25" fillId="4" borderId="2" xfId="0" applyNumberFormat="1" applyFont="1" applyFill="1" applyBorder="1" applyAlignment="1">
      <alignment horizontal="center" wrapText="1"/>
    </xf>
    <xf numFmtId="17" fontId="25" fillId="4" borderId="7" xfId="0" applyNumberFormat="1" applyFont="1" applyFill="1" applyBorder="1" applyAlignment="1">
      <alignment horizontal="center" wrapText="1"/>
    </xf>
    <xf numFmtId="0" fontId="5" fillId="0" borderId="15" xfId="0" applyFont="1" applyBorder="1" applyAlignment="1">
      <alignment wrapText="1"/>
    </xf>
    <xf numFmtId="0" fontId="12" fillId="0" borderId="15" xfId="0" applyFont="1" applyBorder="1" applyAlignment="1">
      <alignment wrapText="1"/>
    </xf>
    <xf numFmtId="0" fontId="12" fillId="2" borderId="0" xfId="0" applyFont="1" applyFill="1"/>
    <xf numFmtId="0" fontId="9" fillId="3" borderId="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6" xfId="0" applyFont="1" applyFill="1" applyBorder="1" applyAlignment="1">
      <alignment horizontal="center" vertical="center" wrapText="1"/>
    </xf>
    <xf numFmtId="165" fontId="5" fillId="0" borderId="14" xfId="0" applyNumberFormat="1" applyFont="1" applyBorder="1" applyAlignment="1">
      <alignment horizontal="center" vertical="center" wrapText="1"/>
    </xf>
    <xf numFmtId="165" fontId="5" fillId="0" borderId="6" xfId="0" applyNumberFormat="1" applyFont="1" applyBorder="1" applyAlignment="1">
      <alignment horizontal="center" vertical="center" wrapText="1"/>
    </xf>
    <xf numFmtId="0" fontId="21" fillId="2" borderId="0" xfId="0" applyFont="1" applyFill="1"/>
    <xf numFmtId="0" fontId="16" fillId="0" borderId="0" xfId="0" applyFont="1" applyAlignment="1">
      <alignment horizontal="left"/>
    </xf>
    <xf numFmtId="0" fontId="16" fillId="0" borderId="0" xfId="0" applyFont="1"/>
    <xf numFmtId="0" fontId="16" fillId="2" borderId="0" xfId="0" applyFont="1" applyFill="1" applyAlignment="1">
      <alignment horizontal="left"/>
    </xf>
    <xf numFmtId="0" fontId="5" fillId="0" borderId="0" xfId="0" applyFont="1" applyAlignment="1">
      <alignment horizontal="center"/>
    </xf>
    <xf numFmtId="0" fontId="25" fillId="4" borderId="11" xfId="0" applyFont="1" applyFill="1" applyBorder="1" applyAlignment="1">
      <alignment vertical="center" wrapText="1"/>
    </xf>
    <xf numFmtId="0" fontId="5" fillId="0" borderId="6" xfId="0" applyFont="1" applyBorder="1" applyAlignment="1">
      <alignment horizontal="left" wrapText="1"/>
    </xf>
    <xf numFmtId="0" fontId="12" fillId="0" borderId="6" xfId="0" applyFont="1" applyBorder="1" applyAlignment="1">
      <alignment horizontal="left"/>
    </xf>
    <xf numFmtId="0" fontId="13" fillId="0" borderId="0" xfId="0" applyFont="1" applyAlignment="1">
      <alignment horizontal="right" wrapText="1"/>
    </xf>
    <xf numFmtId="0" fontId="25" fillId="4" borderId="11" xfId="0" applyFont="1" applyFill="1" applyBorder="1" applyAlignment="1">
      <alignment horizontal="center" vertical="center" wrapText="1"/>
    </xf>
    <xf numFmtId="0" fontId="28" fillId="0" borderId="0" xfId="0" applyFont="1" applyAlignment="1">
      <alignment horizontal="right" wrapText="1"/>
    </xf>
    <xf numFmtId="0" fontId="12" fillId="0" borderId="6" xfId="0" applyFont="1" applyBorder="1" applyAlignment="1">
      <alignment horizontal="left" wrapText="1"/>
    </xf>
    <xf numFmtId="0" fontId="5" fillId="0" borderId="0" xfId="0" applyFont="1" applyAlignment="1">
      <alignment wrapText="1"/>
    </xf>
    <xf numFmtId="3" fontId="12" fillId="0" borderId="1" xfId="0" applyNumberFormat="1" applyFont="1" applyBorder="1" applyAlignment="1">
      <alignment horizontal="right" wrapText="1"/>
    </xf>
    <xf numFmtId="0" fontId="12" fillId="0" borderId="1" xfId="0" applyFont="1" applyBorder="1" applyAlignment="1">
      <alignment horizontal="center" wrapText="1"/>
    </xf>
    <xf numFmtId="0" fontId="4" fillId="0" borderId="0" xfId="0" applyFont="1" applyAlignment="1">
      <alignment horizontal="center"/>
    </xf>
    <xf numFmtId="0" fontId="5" fillId="0" borderId="6" xfId="0" applyFont="1" applyBorder="1" applyAlignment="1">
      <alignment horizontal="left" wrapText="1" indent="1"/>
    </xf>
    <xf numFmtId="17" fontId="9" fillId="3" borderId="6" xfId="0" applyNumberFormat="1" applyFont="1" applyFill="1" applyBorder="1" applyAlignment="1">
      <alignment horizontal="center" vertical="center" wrapText="1"/>
    </xf>
    <xf numFmtId="0" fontId="5" fillId="0" borderId="8" xfId="0" applyFont="1" applyBorder="1" applyAlignment="1">
      <alignment vertical="center" wrapText="1"/>
    </xf>
    <xf numFmtId="0" fontId="4" fillId="0" borderId="6" xfId="0" applyFont="1" applyBorder="1" applyAlignment="1">
      <alignment horizontal="center"/>
    </xf>
    <xf numFmtId="0" fontId="25" fillId="4" borderId="1" xfId="0" applyFont="1" applyFill="1" applyBorder="1" applyAlignment="1">
      <alignment horizontal="center" vertical="center" wrapText="1"/>
    </xf>
    <xf numFmtId="9" fontId="7" fillId="0" borderId="15" xfId="0" applyNumberFormat="1" applyFont="1" applyBorder="1" applyAlignment="1">
      <alignment horizontal="center"/>
    </xf>
    <xf numFmtId="0" fontId="7" fillId="0" borderId="15" xfId="0" applyFont="1" applyBorder="1" applyAlignment="1">
      <alignment horizontal="center"/>
    </xf>
    <xf numFmtId="0" fontId="7" fillId="0" borderId="15" xfId="0" applyFont="1" applyBorder="1" applyAlignment="1">
      <alignment wrapText="1"/>
    </xf>
    <xf numFmtId="0" fontId="10" fillId="0" borderId="15" xfId="0" applyFont="1" applyBorder="1" applyAlignment="1">
      <alignment wrapText="1"/>
    </xf>
    <xf numFmtId="0" fontId="7" fillId="0" borderId="21" xfId="0" applyFont="1" applyBorder="1" applyAlignment="1">
      <alignment wrapText="1"/>
    </xf>
    <xf numFmtId="0" fontId="14" fillId="0" borderId="6" xfId="0" applyFont="1" applyBorder="1" applyAlignment="1">
      <alignment wrapText="1"/>
    </xf>
    <xf numFmtId="0" fontId="13" fillId="0" borderId="15" xfId="0" applyFont="1" applyBorder="1" applyAlignment="1">
      <alignment wrapText="1"/>
    </xf>
    <xf numFmtId="0" fontId="25" fillId="4" borderId="2" xfId="0" applyFont="1" applyFill="1" applyBorder="1" applyAlignment="1">
      <alignment horizontal="center" vertical="center" wrapText="1"/>
    </xf>
    <xf numFmtId="0" fontId="13" fillId="0" borderId="15" xfId="0" applyFont="1" applyBorder="1" applyAlignment="1">
      <alignment horizontal="left" wrapText="1" indent="1"/>
    </xf>
    <xf numFmtId="0" fontId="13" fillId="0" borderId="0" xfId="0" applyFont="1"/>
    <xf numFmtId="0" fontId="7" fillId="0" borderId="15" xfId="0" applyFont="1" applyBorder="1"/>
    <xf numFmtId="0" fontId="7" fillId="0" borderId="21" xfId="0" applyFont="1" applyBorder="1"/>
    <xf numFmtId="0" fontId="10" fillId="0" borderId="6" xfId="0" applyFont="1" applyBorder="1"/>
    <xf numFmtId="0" fontId="21" fillId="0" borderId="0" xfId="0" applyFont="1" applyAlignment="1">
      <alignment horizontal="left"/>
    </xf>
    <xf numFmtId="0" fontId="4" fillId="0" borderId="0" xfId="0" applyFont="1" applyAlignment="1">
      <alignment horizontal="left" vertical="top"/>
    </xf>
    <xf numFmtId="0" fontId="27" fillId="0" borderId="0" xfId="0" applyFont="1"/>
    <xf numFmtId="165" fontId="27" fillId="0" borderId="0" xfId="0" applyNumberFormat="1" applyFont="1"/>
    <xf numFmtId="165" fontId="4" fillId="0" borderId="6" xfId="4" applyNumberFormat="1" applyFont="1" applyBorder="1" applyAlignment="1">
      <alignment horizontal="center"/>
    </xf>
    <xf numFmtId="0" fontId="27" fillId="6" borderId="0" xfId="0" applyFont="1" applyFill="1"/>
    <xf numFmtId="165" fontId="4" fillId="0" borderId="1" xfId="0" applyNumberFormat="1" applyFont="1" applyBorder="1" applyAlignment="1">
      <alignment horizontal="right" vertical="center" wrapText="1" indent="1"/>
    </xf>
    <xf numFmtId="165" fontId="4" fillId="0" borderId="11" xfId="0" applyNumberFormat="1" applyFont="1" applyBorder="1" applyAlignment="1">
      <alignment horizontal="right" vertical="center" wrapText="1" indent="1"/>
    </xf>
    <xf numFmtId="10" fontId="4" fillId="0" borderId="11" xfId="0" applyNumberFormat="1" applyFont="1" applyBorder="1" applyAlignment="1">
      <alignment horizontal="right" vertical="center" wrapText="1" indent="1"/>
    </xf>
    <xf numFmtId="165" fontId="4" fillId="0" borderId="6" xfId="0" applyNumberFormat="1" applyFont="1" applyBorder="1" applyAlignment="1">
      <alignment horizontal="right" vertical="center" wrapText="1" indent="1"/>
    </xf>
    <xf numFmtId="10" fontId="4" fillId="0" borderId="6" xfId="0" applyNumberFormat="1" applyFont="1" applyBorder="1" applyAlignment="1">
      <alignment horizontal="right" vertical="center" wrapText="1" indent="1"/>
    </xf>
    <xf numFmtId="0" fontId="33" fillId="0" borderId="0" xfId="0" applyFont="1"/>
    <xf numFmtId="0" fontId="36" fillId="0" borderId="0" xfId="0" applyFont="1" applyAlignment="1">
      <alignment horizontal="center" wrapText="1"/>
    </xf>
    <xf numFmtId="17" fontId="9" fillId="4" borderId="2" xfId="0" applyNumberFormat="1" applyFont="1" applyFill="1" applyBorder="1" applyAlignment="1">
      <alignment horizontal="center" wrapText="1"/>
    </xf>
    <xf numFmtId="17" fontId="9" fillId="4" borderId="2" xfId="0" applyNumberFormat="1" applyFont="1" applyFill="1" applyBorder="1" applyAlignment="1">
      <alignment horizontal="center" vertical="center" wrapText="1"/>
    </xf>
    <xf numFmtId="0" fontId="32" fillId="2" borderId="0" xfId="0" applyFont="1" applyFill="1" applyAlignment="1">
      <alignment horizontal="left"/>
    </xf>
    <xf numFmtId="3" fontId="4" fillId="0" borderId="14" xfId="0" applyNumberFormat="1" applyFont="1" applyBorder="1" applyAlignment="1">
      <alignment horizontal="center" wrapText="1"/>
    </xf>
    <xf numFmtId="0" fontId="1" fillId="0" borderId="0" xfId="1"/>
    <xf numFmtId="0" fontId="21" fillId="0" borderId="0" xfId="0" applyFont="1"/>
    <xf numFmtId="0" fontId="27" fillId="0" borderId="0" xfId="0" applyFont="1" applyAlignment="1">
      <alignment horizontal="right"/>
    </xf>
    <xf numFmtId="0" fontId="3" fillId="0" borderId="0" xfId="0" applyFont="1"/>
    <xf numFmtId="0" fontId="29" fillId="6" borderId="0" xfId="0" applyFont="1" applyFill="1"/>
    <xf numFmtId="0" fontId="4" fillId="6" borderId="0" xfId="0" applyFont="1" applyFill="1"/>
    <xf numFmtId="165" fontId="27" fillId="6" borderId="0" xfId="0" applyNumberFormat="1" applyFont="1" applyFill="1"/>
    <xf numFmtId="17" fontId="29" fillId="6" borderId="0" xfId="0" applyNumberFormat="1" applyFont="1" applyFill="1" applyAlignment="1">
      <alignment horizontal="center" vertical="center" wrapText="1"/>
    </xf>
    <xf numFmtId="165" fontId="27" fillId="6" borderId="0" xfId="0" applyNumberFormat="1" applyFont="1" applyFill="1" applyAlignment="1">
      <alignment horizontal="right" vertical="center" wrapText="1" indent="1"/>
    </xf>
    <xf numFmtId="10" fontId="27" fillId="6" borderId="0" xfId="0" applyNumberFormat="1" applyFont="1" applyFill="1" applyAlignment="1">
      <alignment horizontal="right" vertical="center" wrapText="1" indent="1"/>
    </xf>
    <xf numFmtId="9" fontId="27" fillId="6" borderId="0" xfId="0" applyNumberFormat="1" applyFont="1" applyFill="1" applyAlignment="1">
      <alignment horizontal="right" vertical="center" wrapText="1" indent="1"/>
    </xf>
    <xf numFmtId="165" fontId="4" fillId="0" borderId="1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40" fillId="0" borderId="0" xfId="0" applyFont="1"/>
    <xf numFmtId="0" fontId="42" fillId="0" borderId="0" xfId="0" applyFont="1" applyAlignment="1">
      <alignment horizontal="left"/>
    </xf>
    <xf numFmtId="3" fontId="44" fillId="0" borderId="3" xfId="0" applyNumberFormat="1" applyFont="1" applyBorder="1" applyAlignment="1">
      <alignment horizontal="right" wrapText="1"/>
    </xf>
    <xf numFmtId="0" fontId="9" fillId="4" borderId="2" xfId="0" applyFont="1" applyFill="1" applyBorder="1" applyAlignment="1">
      <alignment horizontal="center" wrapText="1"/>
    </xf>
    <xf numFmtId="0" fontId="30" fillId="0" borderId="0" xfId="0" applyFont="1"/>
    <xf numFmtId="10" fontId="7" fillId="0" borderId="9" xfId="0" applyNumberFormat="1" applyFont="1" applyBorder="1" applyAlignment="1">
      <alignment horizontal="center" wrapText="1"/>
    </xf>
    <xf numFmtId="165" fontId="7" fillId="0" borderId="6" xfId="0" applyNumberFormat="1" applyFont="1" applyBorder="1" applyAlignment="1">
      <alignment horizontal="center" wrapText="1"/>
    </xf>
    <xf numFmtId="165" fontId="7" fillId="0" borderId="9" xfId="0" applyNumberFormat="1" applyFont="1" applyBorder="1" applyAlignment="1">
      <alignment horizontal="center" wrapText="1"/>
    </xf>
    <xf numFmtId="0" fontId="45" fillId="0" borderId="0" xfId="0" applyFont="1"/>
    <xf numFmtId="3" fontId="4" fillId="0" borderId="23" xfId="0" applyNumberFormat="1" applyFont="1" applyBorder="1" applyAlignment="1">
      <alignment horizontal="center" wrapText="1"/>
    </xf>
    <xf numFmtId="3" fontId="4" fillId="0" borderId="23" xfId="0" applyNumberFormat="1" applyFont="1" applyBorder="1" applyAlignment="1">
      <alignment wrapText="1"/>
    </xf>
    <xf numFmtId="3" fontId="4" fillId="0" borderId="1" xfId="0" applyNumberFormat="1" applyFont="1" applyBorder="1" applyAlignment="1">
      <alignment horizontal="center" wrapText="1"/>
    </xf>
    <xf numFmtId="0" fontId="37" fillId="0" borderId="14" xfId="0" applyFont="1" applyBorder="1" applyAlignment="1">
      <alignment horizontal="center" vertical="center" wrapText="1"/>
    </xf>
    <xf numFmtId="0" fontId="37" fillId="0" borderId="16" xfId="0" applyFont="1" applyBorder="1" applyAlignment="1">
      <alignment horizontal="center" vertical="center" wrapText="1"/>
    </xf>
    <xf numFmtId="3" fontId="4" fillId="0" borderId="14"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3" fontId="37" fillId="0" borderId="14" xfId="0" applyNumberFormat="1" applyFont="1" applyBorder="1" applyAlignment="1">
      <alignment horizontal="center" vertical="center" wrapText="1"/>
    </xf>
    <xf numFmtId="3" fontId="37" fillId="0" borderId="16"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20" fontId="5" fillId="0" borderId="0" xfId="0" applyNumberFormat="1" applyFont="1" applyAlignment="1">
      <alignment horizontal="left"/>
    </xf>
    <xf numFmtId="0" fontId="34" fillId="2" borderId="0" xfId="0" applyFont="1" applyFill="1"/>
    <xf numFmtId="17" fontId="46" fillId="4" borderId="1" xfId="0" applyNumberFormat="1" applyFont="1" applyFill="1" applyBorder="1" applyAlignment="1">
      <alignment horizontal="center" vertical="center" wrapText="1"/>
    </xf>
    <xf numFmtId="17" fontId="46" fillId="4" borderId="2" xfId="0" applyNumberFormat="1" applyFont="1" applyFill="1" applyBorder="1" applyAlignment="1">
      <alignment horizontal="center" vertical="center" wrapText="1"/>
    </xf>
    <xf numFmtId="3" fontId="8" fillId="0" borderId="1" xfId="0" applyNumberFormat="1" applyFont="1" applyBorder="1" applyAlignment="1">
      <alignment horizontal="center" wrapText="1"/>
    </xf>
    <xf numFmtId="3" fontId="8" fillId="0" borderId="1" xfId="0" applyNumberFormat="1" applyFont="1" applyBorder="1" applyAlignment="1">
      <alignment wrapText="1"/>
    </xf>
    <xf numFmtId="3" fontId="4" fillId="0" borderId="11" xfId="0" applyNumberFormat="1" applyFont="1" applyBorder="1" applyAlignment="1">
      <alignment horizontal="center" wrapText="1"/>
    </xf>
    <xf numFmtId="10" fontId="5" fillId="0" borderId="0" xfId="4" applyNumberFormat="1" applyFont="1"/>
    <xf numFmtId="17" fontId="47" fillId="3" borderId="0" xfId="0" applyNumberFormat="1" applyFont="1" applyFill="1" applyAlignment="1">
      <alignment horizontal="center" vertical="center" wrapText="1"/>
    </xf>
    <xf numFmtId="17" fontId="49" fillId="3" borderId="0" xfId="0" applyNumberFormat="1" applyFont="1" applyFill="1" applyAlignment="1">
      <alignment horizontal="center" vertical="center" wrapText="1"/>
    </xf>
    <xf numFmtId="0" fontId="51" fillId="0" borderId="0" xfId="0" applyFont="1"/>
    <xf numFmtId="0" fontId="20" fillId="0" borderId="0" xfId="0" applyFont="1" applyAlignment="1">
      <alignment horizontal="center"/>
    </xf>
    <xf numFmtId="0" fontId="7" fillId="0" borderId="1" xfId="0" applyFont="1" applyBorder="1" applyAlignment="1">
      <alignment horizontal="center" wrapText="1"/>
    </xf>
    <xf numFmtId="3" fontId="7" fillId="0" borderId="1" xfId="0" applyNumberFormat="1" applyFont="1" applyBorder="1" applyAlignment="1">
      <alignment horizontal="center" wrapText="1"/>
    </xf>
    <xf numFmtId="0" fontId="7" fillId="0" borderId="0" xfId="0" applyFont="1" applyAlignment="1">
      <alignment horizontal="center"/>
    </xf>
    <xf numFmtId="0" fontId="0" fillId="0" borderId="0" xfId="0" applyAlignment="1">
      <alignment horizontal="center"/>
    </xf>
    <xf numFmtId="6" fontId="7" fillId="0" borderId="3" xfId="0" applyNumberFormat="1" applyFont="1" applyBorder="1" applyAlignment="1">
      <alignment horizontal="center"/>
    </xf>
    <xf numFmtId="3" fontId="5" fillId="0" borderId="1" xfId="0" applyNumberFormat="1" applyFont="1" applyBorder="1" applyAlignment="1">
      <alignment horizontal="center" wrapText="1"/>
    </xf>
    <xf numFmtId="0" fontId="33" fillId="0" borderId="0" xfId="0" applyFont="1" applyAlignment="1">
      <alignment horizontal="center"/>
    </xf>
    <xf numFmtId="165" fontId="4" fillId="0" borderId="17" xfId="0" applyNumberFormat="1" applyFont="1" applyBorder="1" applyAlignment="1">
      <alignment horizontal="center" wrapText="1"/>
    </xf>
    <xf numFmtId="3" fontId="8" fillId="0" borderId="14" xfId="0" applyNumberFormat="1" applyFont="1" applyBorder="1" applyAlignment="1">
      <alignment horizontal="center" wrapText="1"/>
    </xf>
    <xf numFmtId="165" fontId="8" fillId="0" borderId="17" xfId="0" applyNumberFormat="1" applyFont="1" applyBorder="1" applyAlignment="1">
      <alignment horizontal="center" wrapText="1"/>
    </xf>
    <xf numFmtId="20" fontId="5" fillId="0" borderId="0" xfId="0" applyNumberFormat="1" applyFont="1" applyAlignment="1">
      <alignment horizontal="center"/>
    </xf>
    <xf numFmtId="0" fontId="24" fillId="2" borderId="0" xfId="0" applyFont="1" applyFill="1" applyAlignment="1">
      <alignment horizontal="center"/>
    </xf>
    <xf numFmtId="0" fontId="33" fillId="2" borderId="0" xfId="0" applyFont="1" applyFill="1" applyAlignment="1">
      <alignment horizontal="center"/>
    </xf>
    <xf numFmtId="0" fontId="4" fillId="0" borderId="1" xfId="0" applyFont="1" applyBorder="1" applyAlignment="1">
      <alignment horizontal="center" wrapText="1"/>
    </xf>
    <xf numFmtId="0" fontId="13"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3" fontId="5" fillId="0" borderId="1"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12" fillId="0" borderId="6" xfId="0" applyNumberFormat="1" applyFont="1" applyBorder="1" applyAlignment="1">
      <alignment horizontal="center" vertical="center" wrapText="1"/>
    </xf>
    <xf numFmtId="3" fontId="12" fillId="0" borderId="0" xfId="0" applyNumberFormat="1" applyFont="1" applyAlignment="1">
      <alignment horizontal="center" vertical="center" wrapText="1"/>
    </xf>
    <xf numFmtId="0" fontId="20" fillId="0" borderId="0" xfId="0" applyFont="1" applyAlignment="1">
      <alignment horizontal="center" vertical="center"/>
    </xf>
    <xf numFmtId="0" fontId="33" fillId="0" borderId="0" xfId="0" applyFont="1" applyAlignment="1">
      <alignment horizontal="center" vertical="center"/>
    </xf>
    <xf numFmtId="3" fontId="4"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33" fillId="0" borderId="0" xfId="0" applyFont="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3" fontId="4" fillId="0" borderId="6" xfId="0" applyNumberFormat="1" applyFont="1" applyBorder="1" applyAlignment="1">
      <alignment horizontal="center"/>
    </xf>
    <xf numFmtId="0" fontId="4" fillId="0" borderId="0" xfId="0" applyFont="1" applyAlignment="1">
      <alignment horizontal="center" vertical="top" wrapText="1"/>
    </xf>
    <xf numFmtId="0" fontId="4" fillId="0" borderId="0" xfId="0" applyFont="1" applyAlignment="1">
      <alignment horizontal="center" vertical="top"/>
    </xf>
    <xf numFmtId="0" fontId="23" fillId="0" borderId="0" xfId="0" applyFont="1" applyAlignment="1">
      <alignment horizontal="center"/>
    </xf>
    <xf numFmtId="3" fontId="5" fillId="0" borderId="3" xfId="0" applyNumberFormat="1" applyFont="1" applyBorder="1" applyAlignment="1">
      <alignment horizontal="center" wrapText="1"/>
    </xf>
    <xf numFmtId="3" fontId="4" fillId="0" borderId="3" xfId="0" applyNumberFormat="1"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4" fillId="0" borderId="3" xfId="0" applyFont="1" applyBorder="1" applyAlignment="1">
      <alignment horizontal="center" wrapText="1"/>
    </xf>
    <xf numFmtId="3" fontId="12" fillId="0" borderId="3" xfId="0" applyNumberFormat="1" applyFont="1" applyBorder="1" applyAlignment="1">
      <alignment horizontal="center" wrapText="1"/>
    </xf>
    <xf numFmtId="3" fontId="8" fillId="0" borderId="3" xfId="0" applyNumberFormat="1" applyFont="1" applyBorder="1" applyAlignment="1">
      <alignment horizontal="center" wrapText="1"/>
    </xf>
    <xf numFmtId="3" fontId="5" fillId="0" borderId="4" xfId="0" applyNumberFormat="1" applyFont="1" applyBorder="1" applyAlignment="1">
      <alignment horizontal="center" wrapText="1"/>
    </xf>
    <xf numFmtId="3" fontId="5" fillId="0" borderId="6" xfId="0" applyNumberFormat="1" applyFont="1" applyBorder="1" applyAlignment="1">
      <alignment horizontal="center" wrapText="1"/>
    </xf>
    <xf numFmtId="3" fontId="5" fillId="0" borderId="18" xfId="0" applyNumberFormat="1" applyFont="1" applyBorder="1" applyAlignment="1">
      <alignment horizontal="center" wrapText="1"/>
    </xf>
    <xf numFmtId="3" fontId="5" fillId="0" borderId="19" xfId="0" applyNumberFormat="1" applyFont="1" applyBorder="1" applyAlignment="1">
      <alignment horizontal="center" wrapText="1"/>
    </xf>
    <xf numFmtId="3" fontId="5" fillId="0" borderId="20" xfId="0" applyNumberFormat="1" applyFont="1" applyBorder="1" applyAlignment="1">
      <alignment horizontal="center" wrapText="1"/>
    </xf>
    <xf numFmtId="3" fontId="12" fillId="0" borderId="13" xfId="0" applyNumberFormat="1" applyFont="1" applyBorder="1" applyAlignment="1">
      <alignment horizontal="center" wrapText="1"/>
    </xf>
    <xf numFmtId="3" fontId="4" fillId="0" borderId="8" xfId="0" applyNumberFormat="1" applyFont="1" applyBorder="1" applyAlignment="1">
      <alignment horizontal="center" wrapText="1"/>
    </xf>
    <xf numFmtId="3" fontId="4" fillId="0" borderId="5" xfId="0" applyNumberFormat="1" applyFont="1" applyBorder="1" applyAlignment="1">
      <alignment horizontal="center" wrapText="1"/>
    </xf>
    <xf numFmtId="3" fontId="12" fillId="0" borderId="5" xfId="0" applyNumberFormat="1" applyFont="1" applyBorder="1" applyAlignment="1">
      <alignment horizontal="center" wrapText="1"/>
    </xf>
    <xf numFmtId="3" fontId="8" fillId="0" borderId="5" xfId="0" applyNumberFormat="1" applyFont="1" applyBorder="1" applyAlignment="1">
      <alignment horizontal="center" wrapText="1"/>
    </xf>
    <xf numFmtId="3" fontId="13" fillId="0" borderId="0" xfId="0" applyNumberFormat="1" applyFont="1" applyAlignment="1">
      <alignment horizontal="center"/>
    </xf>
    <xf numFmtId="6" fontId="4" fillId="0" borderId="1" xfId="0" applyNumberFormat="1" applyFont="1" applyBorder="1" applyAlignment="1">
      <alignment horizontal="center" wrapText="1"/>
    </xf>
    <xf numFmtId="6" fontId="4" fillId="0" borderId="3" xfId="0" applyNumberFormat="1" applyFont="1" applyBorder="1" applyAlignment="1">
      <alignment horizontal="center" wrapText="1"/>
    </xf>
    <xf numFmtId="6" fontId="8" fillId="0" borderId="3" xfId="0" applyNumberFormat="1" applyFont="1" applyBorder="1" applyAlignment="1">
      <alignment horizontal="center" wrapText="1"/>
    </xf>
    <xf numFmtId="0" fontId="22" fillId="0" borderId="0" xfId="0" applyFont="1" applyAlignment="1">
      <alignment horizontal="center" wrapText="1"/>
    </xf>
    <xf numFmtId="6" fontId="7" fillId="0" borderId="15" xfId="0" applyNumberFormat="1" applyFont="1" applyBorder="1" applyAlignment="1">
      <alignment horizontal="center"/>
    </xf>
    <xf numFmtId="164" fontId="4" fillId="0" borderId="1" xfId="2" applyNumberFormat="1" applyFont="1" applyBorder="1" applyAlignment="1">
      <alignment horizontal="center"/>
    </xf>
    <xf numFmtId="6" fontId="4" fillId="0" borderId="3" xfId="0" applyNumberFormat="1" applyFont="1" applyBorder="1" applyAlignment="1">
      <alignment horizontal="center"/>
    </xf>
    <xf numFmtId="6" fontId="7" fillId="0" borderId="2" xfId="0" applyNumberFormat="1" applyFont="1" applyBorder="1" applyAlignment="1">
      <alignment horizontal="center"/>
    </xf>
    <xf numFmtId="6" fontId="7" fillId="0" borderId="1" xfId="0" applyNumberFormat="1" applyFont="1" applyBorder="1" applyAlignment="1">
      <alignment horizontal="center"/>
    </xf>
    <xf numFmtId="6" fontId="4" fillId="0" borderId="2" xfId="0" applyNumberFormat="1" applyFont="1" applyBorder="1" applyAlignment="1">
      <alignment horizontal="center"/>
    </xf>
    <xf numFmtId="6" fontId="10" fillId="0" borderId="3" xfId="0" applyNumberFormat="1" applyFont="1" applyBorder="1" applyAlignment="1">
      <alignment horizontal="center"/>
    </xf>
    <xf numFmtId="164" fontId="8" fillId="0" borderId="15" xfId="2" applyNumberFormat="1" applyFont="1" applyBorder="1" applyAlignment="1">
      <alignment horizontal="center"/>
    </xf>
    <xf numFmtId="6" fontId="10" fillId="0" borderId="0" xfId="0" applyNumberFormat="1" applyFont="1" applyAlignment="1">
      <alignment horizontal="center"/>
    </xf>
    <xf numFmtId="164" fontId="8" fillId="0" borderId="0" xfId="2" applyNumberFormat="1" applyFont="1" applyBorder="1" applyAlignment="1">
      <alignment horizontal="center"/>
    </xf>
    <xf numFmtId="3" fontId="7" fillId="0" borderId="3" xfId="0" applyNumberFormat="1" applyFont="1" applyBorder="1" applyAlignment="1">
      <alignment horizontal="center" wrapText="1"/>
    </xf>
    <xf numFmtId="0" fontId="25" fillId="4" borderId="3" xfId="0" applyFont="1" applyFill="1" applyBorder="1" applyAlignment="1">
      <alignment horizontal="center" wrapText="1"/>
    </xf>
    <xf numFmtId="3" fontId="7" fillId="0" borderId="3" xfId="0" applyNumberFormat="1" applyFont="1" applyBorder="1" applyAlignment="1">
      <alignment horizontal="center"/>
    </xf>
    <xf numFmtId="3" fontId="38" fillId="0" borderId="3" xfId="0" applyNumberFormat="1" applyFont="1" applyBorder="1" applyAlignment="1">
      <alignment horizontal="center"/>
    </xf>
    <xf numFmtId="0" fontId="7" fillId="0" borderId="3" xfId="0" applyFont="1" applyBorder="1" applyAlignment="1">
      <alignment horizontal="center"/>
    </xf>
    <xf numFmtId="0" fontId="38" fillId="0" borderId="3" xfId="0" applyFont="1" applyBorder="1" applyAlignment="1">
      <alignment horizontal="center"/>
    </xf>
    <xf numFmtId="3" fontId="7" fillId="0" borderId="22" xfId="0" applyNumberFormat="1" applyFont="1" applyBorder="1" applyAlignment="1">
      <alignment horizontal="center"/>
    </xf>
    <xf numFmtId="0" fontId="7" fillId="0" borderId="22" xfId="0" applyFont="1" applyBorder="1" applyAlignment="1">
      <alignment horizontal="center"/>
    </xf>
    <xf numFmtId="0" fontId="38" fillId="0" borderId="22" xfId="0" applyFont="1" applyBorder="1" applyAlignment="1">
      <alignment horizontal="center"/>
    </xf>
    <xf numFmtId="3" fontId="10" fillId="0" borderId="18" xfId="0" applyNumberFormat="1" applyFont="1" applyBorder="1" applyAlignment="1">
      <alignment horizontal="center"/>
    </xf>
    <xf numFmtId="3" fontId="10" fillId="0" borderId="3" xfId="0" applyNumberFormat="1" applyFont="1" applyBorder="1" applyAlignment="1">
      <alignment horizontal="center"/>
    </xf>
    <xf numFmtId="3" fontId="41" fillId="0" borderId="18" xfId="0" applyNumberFormat="1" applyFont="1" applyBorder="1" applyAlignment="1">
      <alignment horizontal="center"/>
    </xf>
    <xf numFmtId="3" fontId="4" fillId="0" borderId="4" xfId="0" applyNumberFormat="1" applyFont="1" applyBorder="1" applyAlignment="1">
      <alignment horizontal="center" wrapText="1"/>
    </xf>
    <xf numFmtId="165" fontId="4" fillId="0" borderId="15" xfId="0" applyNumberFormat="1" applyFont="1" applyBorder="1" applyAlignment="1">
      <alignment horizontal="center"/>
    </xf>
    <xf numFmtId="0" fontId="4" fillId="0" borderId="4" xfId="0" applyFont="1" applyBorder="1" applyAlignment="1">
      <alignment horizontal="center" wrapText="1"/>
    </xf>
    <xf numFmtId="3" fontId="13" fillId="0" borderId="3" xfId="0" applyNumberFormat="1" applyFont="1" applyBorder="1" applyAlignment="1">
      <alignment horizontal="center" wrapText="1"/>
    </xf>
    <xf numFmtId="3" fontId="10" fillId="0" borderId="3" xfId="0" applyNumberFormat="1" applyFont="1" applyBorder="1" applyAlignment="1">
      <alignment horizontal="center" wrapText="1"/>
    </xf>
    <xf numFmtId="3" fontId="10" fillId="0" borderId="20" xfId="0" applyNumberFormat="1" applyFont="1" applyBorder="1" applyAlignment="1">
      <alignment horizontal="center" wrapText="1"/>
    </xf>
    <xf numFmtId="3" fontId="7" fillId="0" borderId="4" xfId="0" applyNumberFormat="1" applyFont="1" applyBorder="1" applyAlignment="1">
      <alignment horizontal="center" wrapText="1"/>
    </xf>
    <xf numFmtId="3" fontId="7" fillId="0" borderId="10" xfId="0" applyNumberFormat="1" applyFont="1" applyBorder="1" applyAlignment="1">
      <alignment horizontal="center" wrapText="1"/>
    </xf>
    <xf numFmtId="0" fontId="21" fillId="0" borderId="0" xfId="0" applyFont="1" applyAlignment="1">
      <alignment horizontal="center" wrapText="1"/>
    </xf>
    <xf numFmtId="3" fontId="8" fillId="0" borderId="20" xfId="0" applyNumberFormat="1" applyFont="1" applyBorder="1" applyAlignment="1">
      <alignment horizontal="center" wrapText="1"/>
    </xf>
    <xf numFmtId="3" fontId="7" fillId="0" borderId="13" xfId="0" applyNumberFormat="1" applyFont="1" applyBorder="1" applyAlignment="1">
      <alignment horizontal="center" wrapText="1"/>
    </xf>
    <xf numFmtId="3" fontId="4" fillId="0" borderId="10" xfId="0" applyNumberFormat="1" applyFont="1" applyBorder="1" applyAlignment="1">
      <alignment horizontal="center" wrapText="1"/>
    </xf>
    <xf numFmtId="3" fontId="4" fillId="0" borderId="3" xfId="0" applyNumberFormat="1" applyFont="1" applyBorder="1" applyAlignment="1">
      <alignment horizontal="center"/>
    </xf>
    <xf numFmtId="166" fontId="4" fillId="0" borderId="6" xfId="3" applyNumberFormat="1" applyFont="1" applyBorder="1" applyAlignment="1">
      <alignment horizontal="center"/>
    </xf>
    <xf numFmtId="166" fontId="4" fillId="0" borderId="6" xfId="3" applyNumberFormat="1" applyFont="1" applyBorder="1" applyAlignment="1">
      <alignment horizontal="center" vertical="center"/>
    </xf>
    <xf numFmtId="3" fontId="43" fillId="0" borderId="6" xfId="0" applyNumberFormat="1" applyFont="1" applyBorder="1" applyAlignment="1">
      <alignment horizontal="center" wrapText="1"/>
    </xf>
    <xf numFmtId="0" fontId="5" fillId="0" borderId="4" xfId="0" applyFont="1" applyBorder="1" applyAlignment="1">
      <alignment horizontal="center" wrapText="1"/>
    </xf>
    <xf numFmtId="0" fontId="43" fillId="0" borderId="6" xfId="0" applyFont="1" applyBorder="1" applyAlignment="1">
      <alignment horizontal="center" wrapText="1"/>
    </xf>
    <xf numFmtId="3" fontId="44" fillId="0" borderId="13" xfId="0" applyNumberFormat="1" applyFont="1" applyBorder="1" applyAlignment="1">
      <alignment horizontal="center" wrapText="1"/>
    </xf>
    <xf numFmtId="165" fontId="7" fillId="0" borderId="6" xfId="0" applyNumberFormat="1" applyFont="1" applyBorder="1" applyAlignment="1">
      <alignment horizontal="center" vertical="center" wrapText="1"/>
    </xf>
    <xf numFmtId="10" fontId="7" fillId="0" borderId="6"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3" fontId="43" fillId="0" borderId="3" xfId="0" applyNumberFormat="1" applyFont="1" applyBorder="1" applyAlignment="1">
      <alignment horizontal="center" wrapText="1"/>
    </xf>
    <xf numFmtId="3" fontId="12" fillId="0" borderId="1" xfId="0" applyNumberFormat="1" applyFont="1" applyBorder="1" applyAlignment="1">
      <alignment horizontal="center" wrapText="1"/>
    </xf>
    <xf numFmtId="3" fontId="44" fillId="0" borderId="3" xfId="0" applyNumberFormat="1" applyFont="1" applyBorder="1" applyAlignment="1">
      <alignment horizontal="center" wrapText="1"/>
    </xf>
    <xf numFmtId="3" fontId="12" fillId="0" borderId="12" xfId="0" applyNumberFormat="1" applyFont="1" applyBorder="1" applyAlignment="1">
      <alignment horizontal="center"/>
    </xf>
    <xf numFmtId="3" fontId="44" fillId="0" borderId="12" xfId="0" applyNumberFormat="1" applyFont="1" applyBorder="1" applyAlignment="1">
      <alignment horizontal="center"/>
    </xf>
    <xf numFmtId="3" fontId="7" fillId="0" borderId="6" xfId="0" applyNumberFormat="1" applyFont="1" applyBorder="1" applyAlignment="1">
      <alignment horizontal="center" wrapText="1"/>
    </xf>
    <xf numFmtId="3" fontId="12" fillId="0" borderId="12" xfId="0" applyNumberFormat="1" applyFont="1" applyBorder="1" applyAlignment="1">
      <alignment horizontal="center" wrapText="1"/>
    </xf>
    <xf numFmtId="17" fontId="9" fillId="3" borderId="24" xfId="0" applyNumberFormat="1" applyFont="1" applyFill="1" applyBorder="1" applyAlignment="1">
      <alignment horizontal="center" vertical="center" wrapText="1"/>
    </xf>
    <xf numFmtId="0" fontId="11" fillId="0" borderId="24" xfId="1" applyFont="1" applyBorder="1" applyAlignment="1">
      <alignment vertical="center"/>
    </xf>
    <xf numFmtId="17" fontId="4" fillId="0" borderId="24" xfId="0" applyNumberFormat="1" applyFont="1" applyBorder="1" applyAlignment="1">
      <alignment horizontal="left" vertical="center" wrapText="1"/>
    </xf>
    <xf numFmtId="17" fontId="4" fillId="0" borderId="24" xfId="0" applyNumberFormat="1" applyFont="1" applyBorder="1" applyAlignment="1">
      <alignment horizontal="center" vertical="center" wrapText="1"/>
    </xf>
    <xf numFmtId="0" fontId="4" fillId="0" borderId="24" xfId="0" applyFont="1" applyBorder="1" applyAlignment="1">
      <alignment horizontal="left" vertical="center"/>
    </xf>
    <xf numFmtId="0" fontId="4" fillId="0" borderId="24" xfId="0" applyFont="1" applyBorder="1" applyAlignment="1">
      <alignment horizontal="center" vertical="center"/>
    </xf>
    <xf numFmtId="0" fontId="5" fillId="0" borderId="24" xfId="0" applyFont="1" applyBorder="1" applyAlignment="1">
      <alignment horizontal="left" vertical="center"/>
    </xf>
    <xf numFmtId="0" fontId="5" fillId="6" borderId="24" xfId="0" applyFont="1" applyFill="1" applyBorder="1" applyAlignment="1">
      <alignment horizontal="left" vertical="center"/>
    </xf>
    <xf numFmtId="0" fontId="11" fillId="0" borderId="24" xfId="1" applyFont="1" applyFill="1" applyBorder="1" applyAlignment="1">
      <alignment vertical="center"/>
    </xf>
    <xf numFmtId="0" fontId="52" fillId="0" borderId="24" xfId="1" applyFont="1" applyBorder="1" applyAlignment="1">
      <alignment vertical="center"/>
    </xf>
    <xf numFmtId="0" fontId="11" fillId="0" borderId="0" xfId="1" applyFont="1" applyFill="1"/>
    <xf numFmtId="0" fontId="40" fillId="0" borderId="0" xfId="0" applyFont="1" applyAlignment="1">
      <alignment horizontal="left" vertical="center"/>
    </xf>
    <xf numFmtId="0" fontId="4" fillId="0" borderId="0" xfId="0" applyFont="1" applyAlignment="1">
      <alignment horizontal="left" vertical="center"/>
    </xf>
    <xf numFmtId="0" fontId="53" fillId="2" borderId="0" xfId="0" applyFont="1" applyFill="1" applyAlignment="1">
      <alignment horizontal="left"/>
    </xf>
    <xf numFmtId="17" fontId="48" fillId="3" borderId="0" xfId="0" applyNumberFormat="1" applyFont="1" applyFill="1" applyAlignment="1">
      <alignment horizontal="center" vertical="center" wrapText="1"/>
    </xf>
    <xf numFmtId="17" fontId="9" fillId="3" borderId="14" xfId="0" applyNumberFormat="1" applyFont="1" applyFill="1" applyBorder="1" applyAlignment="1">
      <alignment horizontal="center" vertical="center" wrapText="1"/>
    </xf>
    <xf numFmtId="17" fontId="9" fillId="3" borderId="9" xfId="0" applyNumberFormat="1" applyFont="1" applyFill="1" applyBorder="1" applyAlignment="1">
      <alignment horizontal="center" vertical="center" wrapText="1"/>
    </xf>
    <xf numFmtId="17" fontId="9" fillId="3" borderId="2" xfId="0" applyNumberFormat="1" applyFont="1" applyFill="1" applyBorder="1" applyAlignment="1">
      <alignment horizontal="center" vertical="center" wrapText="1"/>
    </xf>
    <xf numFmtId="0" fontId="34" fillId="0" borderId="0" xfId="0" applyFont="1" applyAlignment="1">
      <alignment horizontal="left" wrapText="1"/>
    </xf>
    <xf numFmtId="0" fontId="21" fillId="0" borderId="0" xfId="0" applyFont="1" applyAlignment="1">
      <alignment horizontal="left" wrapText="1"/>
    </xf>
    <xf numFmtId="0" fontId="4" fillId="0" borderId="14" xfId="0"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center"/>
    </xf>
    <xf numFmtId="0" fontId="7" fillId="0" borderId="14" xfId="0" applyFont="1" applyBorder="1" applyAlignment="1">
      <alignment horizontal="center"/>
    </xf>
    <xf numFmtId="0" fontId="7" fillId="0" borderId="2" xfId="0" applyFont="1" applyBorder="1" applyAlignment="1">
      <alignment horizontal="center"/>
    </xf>
    <xf numFmtId="0" fontId="7" fillId="0" borderId="9" xfId="0" applyFont="1" applyBorder="1" applyAlignment="1">
      <alignment horizontal="center"/>
    </xf>
    <xf numFmtId="0" fontId="21" fillId="2" borderId="0" xfId="0" applyFont="1" applyFill="1" applyAlignment="1">
      <alignment horizontal="left"/>
    </xf>
    <xf numFmtId="0" fontId="50" fillId="2" borderId="0" xfId="0" applyFont="1" applyFill="1" applyAlignment="1">
      <alignment horizontal="left"/>
    </xf>
    <xf numFmtId="0" fontId="15" fillId="0" borderId="0" xfId="0" applyFont="1" applyAlignment="1">
      <alignment horizontal="left" wrapText="1"/>
    </xf>
  </cellXfs>
  <cellStyles count="5">
    <cellStyle name="Comma" xfId="3" builtinId="3"/>
    <cellStyle name="Currency 2" xfId="2" xr:uid="{056BCD2C-7049-4696-AA03-7E758D1C868A}"/>
    <cellStyle name="Hyperlink" xfId="1" builtinId="8"/>
    <cellStyle name="Normal" xfId="0" builtinId="0"/>
    <cellStyle name="Percent" xfId="4" builtinId="5"/>
  </cellStyles>
  <dxfs count="0"/>
  <tableStyles count="0" defaultTableStyle="TableStyleMedium2" defaultPivotStyle="PivotStyleLight16"/>
  <colors>
    <mruColors>
      <color rgb="FF99C0C3"/>
      <color rgb="FF66B9BF"/>
      <color rgb="FF4C8F95"/>
      <color rgb="FF006068"/>
      <color rgb="FF75A9AE"/>
      <color rgb="FFCCE1E1"/>
      <color rgb="FFFFFF99"/>
      <color rgb="FFFF0066"/>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0C3"/>
  </sheetPr>
  <dimension ref="A1:F37"/>
  <sheetViews>
    <sheetView showGridLines="0" tabSelected="1" zoomScaleNormal="100" workbookViewId="0">
      <selection sqref="A1:C1"/>
    </sheetView>
  </sheetViews>
  <sheetFormatPr defaultRowHeight="14.5" x14ac:dyDescent="0.35"/>
  <cols>
    <col min="1" max="1" width="32.81640625" style="1" customWidth="1"/>
    <col min="2" max="2" width="89" style="132" customWidth="1"/>
    <col min="3" max="3" width="35.54296875" style="1" customWidth="1"/>
    <col min="4" max="4" width="21.81640625" style="1" customWidth="1"/>
    <col min="5" max="16378" width="8.54296875" style="1"/>
    <col min="16379" max="16379" width="9" style="1" bestFit="1" customWidth="1"/>
    <col min="16380" max="16382" width="9" style="1" customWidth="1"/>
    <col min="16383" max="16384" width="8.54296875" style="1"/>
  </cols>
  <sheetData>
    <row r="1" spans="1:6" ht="31.5" customHeight="1" x14ac:dyDescent="0.35">
      <c r="A1" s="315" t="s">
        <v>0</v>
      </c>
      <c r="B1" s="315"/>
      <c r="C1" s="315"/>
      <c r="D1" s="161"/>
      <c r="E1" s="161"/>
      <c r="F1" s="161"/>
    </row>
    <row r="2" spans="1:6" ht="21" x14ac:dyDescent="0.35">
      <c r="A2" s="188"/>
      <c r="B2" s="189" t="s">
        <v>1</v>
      </c>
      <c r="C2" s="188"/>
      <c r="D2" s="161"/>
      <c r="E2" s="161"/>
      <c r="F2" s="161"/>
    </row>
    <row r="4" spans="1:6" x14ac:dyDescent="0.35">
      <c r="A4" s="301" t="s">
        <v>2</v>
      </c>
      <c r="B4" s="301" t="s">
        <v>3</v>
      </c>
      <c r="C4" s="301" t="s">
        <v>4</v>
      </c>
    </row>
    <row r="5" spans="1:6" x14ac:dyDescent="0.35">
      <c r="A5" s="302" t="s">
        <v>5</v>
      </c>
      <c r="B5" s="303" t="s">
        <v>6</v>
      </c>
      <c r="C5" s="304" t="s">
        <v>5</v>
      </c>
      <c r="D5" s="165"/>
    </row>
    <row r="6" spans="1:6" x14ac:dyDescent="0.35">
      <c r="A6" s="302" t="s">
        <v>7</v>
      </c>
      <c r="B6" s="303" t="s">
        <v>8</v>
      </c>
      <c r="C6" s="304" t="s">
        <v>7</v>
      </c>
      <c r="D6" s="165"/>
    </row>
    <row r="7" spans="1:6" x14ac:dyDescent="0.35">
      <c r="A7" s="302" t="s">
        <v>9</v>
      </c>
      <c r="B7" s="303" t="s">
        <v>10</v>
      </c>
      <c r="C7" s="304" t="s">
        <v>9</v>
      </c>
      <c r="D7" s="165"/>
    </row>
    <row r="8" spans="1:6" x14ac:dyDescent="0.35">
      <c r="A8" s="302" t="s">
        <v>11</v>
      </c>
      <c r="B8" s="305" t="s">
        <v>12</v>
      </c>
      <c r="C8" s="306" t="s">
        <v>13</v>
      </c>
    </row>
    <row r="9" spans="1:6" x14ac:dyDescent="0.35">
      <c r="A9" s="302" t="s">
        <v>14</v>
      </c>
      <c r="B9" s="305" t="s">
        <v>15</v>
      </c>
      <c r="C9" s="306" t="s">
        <v>13</v>
      </c>
    </row>
    <row r="10" spans="1:6" x14ac:dyDescent="0.35">
      <c r="A10" s="310" t="s">
        <v>412</v>
      </c>
      <c r="B10" s="305" t="s">
        <v>16</v>
      </c>
      <c r="C10" s="306" t="s">
        <v>13</v>
      </c>
    </row>
    <row r="11" spans="1:6" x14ac:dyDescent="0.35">
      <c r="A11" s="310" t="s">
        <v>413</v>
      </c>
      <c r="B11" s="307" t="s">
        <v>18</v>
      </c>
      <c r="C11" s="306" t="s">
        <v>13</v>
      </c>
    </row>
    <row r="12" spans="1:6" x14ac:dyDescent="0.35">
      <c r="A12" s="310" t="s">
        <v>17</v>
      </c>
      <c r="B12" s="308" t="s">
        <v>20</v>
      </c>
      <c r="C12" s="306" t="s">
        <v>13</v>
      </c>
    </row>
    <row r="13" spans="1:6" x14ac:dyDescent="0.35">
      <c r="A13" s="310" t="s">
        <v>19</v>
      </c>
      <c r="B13" s="308" t="s">
        <v>22</v>
      </c>
      <c r="C13" s="306" t="s">
        <v>13</v>
      </c>
    </row>
    <row r="14" spans="1:6" x14ac:dyDescent="0.35">
      <c r="A14" s="310" t="s">
        <v>21</v>
      </c>
      <c r="B14" s="308" t="s">
        <v>24</v>
      </c>
      <c r="C14" s="306" t="s">
        <v>13</v>
      </c>
    </row>
    <row r="15" spans="1:6" x14ac:dyDescent="0.35">
      <c r="A15" s="310" t="s">
        <v>23</v>
      </c>
      <c r="B15" s="307" t="s">
        <v>26</v>
      </c>
      <c r="C15" s="306" t="s">
        <v>13</v>
      </c>
    </row>
    <row r="16" spans="1:6" x14ac:dyDescent="0.35">
      <c r="A16" s="310" t="s">
        <v>25</v>
      </c>
      <c r="B16" s="307" t="s">
        <v>28</v>
      </c>
      <c r="C16" s="306" t="s">
        <v>13</v>
      </c>
    </row>
    <row r="17" spans="1:3" x14ac:dyDescent="0.35">
      <c r="A17" s="310" t="s">
        <v>27</v>
      </c>
      <c r="B17" s="307" t="s">
        <v>29</v>
      </c>
      <c r="C17" s="306" t="s">
        <v>13</v>
      </c>
    </row>
    <row r="18" spans="1:3" x14ac:dyDescent="0.35">
      <c r="A18" s="302" t="s">
        <v>30</v>
      </c>
      <c r="B18" s="308" t="s">
        <v>31</v>
      </c>
      <c r="C18" s="306" t="s">
        <v>32</v>
      </c>
    </row>
    <row r="19" spans="1:3" x14ac:dyDescent="0.35">
      <c r="A19" s="302" t="s">
        <v>33</v>
      </c>
      <c r="B19" s="307" t="s">
        <v>34</v>
      </c>
      <c r="C19" s="306" t="s">
        <v>32</v>
      </c>
    </row>
    <row r="20" spans="1:3" x14ac:dyDescent="0.35">
      <c r="A20" s="302" t="s">
        <v>35</v>
      </c>
      <c r="B20" s="307" t="s">
        <v>36</v>
      </c>
      <c r="C20" s="306" t="s">
        <v>37</v>
      </c>
    </row>
    <row r="21" spans="1:3" x14ac:dyDescent="0.35">
      <c r="A21" s="302" t="s">
        <v>38</v>
      </c>
      <c r="B21" s="307" t="s">
        <v>39</v>
      </c>
      <c r="C21" s="306" t="s">
        <v>38</v>
      </c>
    </row>
    <row r="22" spans="1:3" x14ac:dyDescent="0.35">
      <c r="A22" s="309" t="s">
        <v>40</v>
      </c>
      <c r="B22" s="307" t="s">
        <v>41</v>
      </c>
      <c r="C22" s="306" t="s">
        <v>42</v>
      </c>
    </row>
    <row r="23" spans="1:3" x14ac:dyDescent="0.35">
      <c r="A23" s="302" t="s">
        <v>43</v>
      </c>
      <c r="B23" s="307" t="s">
        <v>44</v>
      </c>
      <c r="C23" s="306" t="s">
        <v>42</v>
      </c>
    </row>
    <row r="24" spans="1:3" x14ac:dyDescent="0.35">
      <c r="A24" s="302" t="s">
        <v>45</v>
      </c>
      <c r="B24" s="307" t="s">
        <v>46</v>
      </c>
      <c r="C24" s="306" t="s">
        <v>47</v>
      </c>
    </row>
    <row r="25" spans="1:3" x14ac:dyDescent="0.35">
      <c r="A25" s="309" t="s">
        <v>48</v>
      </c>
      <c r="B25" s="307" t="s">
        <v>49</v>
      </c>
      <c r="C25" s="306" t="s">
        <v>47</v>
      </c>
    </row>
    <row r="26" spans="1:3" x14ac:dyDescent="0.35">
      <c r="A26" s="302" t="s">
        <v>50</v>
      </c>
      <c r="B26" s="307" t="s">
        <v>51</v>
      </c>
      <c r="C26" s="306" t="s">
        <v>52</v>
      </c>
    </row>
    <row r="27" spans="1:3" x14ac:dyDescent="0.35">
      <c r="A27" s="302" t="s">
        <v>53</v>
      </c>
      <c r="B27" s="307" t="s">
        <v>54</v>
      </c>
      <c r="C27" s="306" t="s">
        <v>52</v>
      </c>
    </row>
    <row r="28" spans="1:3" x14ac:dyDescent="0.35">
      <c r="A28" s="302" t="s">
        <v>55</v>
      </c>
      <c r="B28" s="307" t="s">
        <v>56</v>
      </c>
      <c r="C28" s="306" t="s">
        <v>57</v>
      </c>
    </row>
    <row r="29" spans="1:3" x14ac:dyDescent="0.35">
      <c r="A29" s="302" t="s">
        <v>58</v>
      </c>
      <c r="B29" s="307" t="s">
        <v>59</v>
      </c>
      <c r="C29" s="306" t="s">
        <v>57</v>
      </c>
    </row>
    <row r="30" spans="1:3" x14ac:dyDescent="0.35">
      <c r="A30" s="302" t="s">
        <v>60</v>
      </c>
      <c r="B30" s="305" t="s">
        <v>61</v>
      </c>
      <c r="C30" s="306" t="s">
        <v>57</v>
      </c>
    </row>
    <row r="31" spans="1:3" x14ac:dyDescent="0.35">
      <c r="A31" s="302" t="s">
        <v>62</v>
      </c>
      <c r="B31" s="305" t="s">
        <v>63</v>
      </c>
      <c r="C31" s="306" t="s">
        <v>62</v>
      </c>
    </row>
    <row r="32" spans="1:3" x14ac:dyDescent="0.35">
      <c r="A32" s="302" t="s">
        <v>64</v>
      </c>
      <c r="B32" s="305" t="s">
        <v>65</v>
      </c>
      <c r="C32" s="306" t="s">
        <v>66</v>
      </c>
    </row>
    <row r="33" spans="1:3" x14ac:dyDescent="0.35">
      <c r="A33" s="302" t="s">
        <v>67</v>
      </c>
      <c r="B33" s="305" t="s">
        <v>68</v>
      </c>
      <c r="C33" s="306" t="s">
        <v>66</v>
      </c>
    </row>
    <row r="34" spans="1:3" x14ac:dyDescent="0.35">
      <c r="A34" s="302" t="s">
        <v>69</v>
      </c>
      <c r="B34" s="305" t="s">
        <v>70</v>
      </c>
      <c r="C34" s="306" t="s">
        <v>66</v>
      </c>
    </row>
    <row r="35" spans="1:3" x14ac:dyDescent="0.35">
      <c r="A35" s="302" t="s">
        <v>71</v>
      </c>
      <c r="B35" s="305" t="s">
        <v>72</v>
      </c>
      <c r="C35" s="306" t="s">
        <v>66</v>
      </c>
    </row>
    <row r="36" spans="1:3" x14ac:dyDescent="0.35">
      <c r="A36" s="302" t="s">
        <v>73</v>
      </c>
      <c r="B36" s="305" t="s">
        <v>74</v>
      </c>
      <c r="C36" s="306" t="s">
        <v>75</v>
      </c>
    </row>
    <row r="37" spans="1:3" x14ac:dyDescent="0.35">
      <c r="A37" s="302" t="s">
        <v>76</v>
      </c>
      <c r="B37" s="305" t="s">
        <v>77</v>
      </c>
      <c r="C37" s="306" t="s">
        <v>75</v>
      </c>
    </row>
  </sheetData>
  <sortState xmlns:xlrd2="http://schemas.microsoft.com/office/spreadsheetml/2017/richdata2" ref="A4:C37">
    <sortCondition ref="C8:C37"/>
    <sortCondition ref="A8:A37"/>
  </sortState>
  <mergeCells count="1">
    <mergeCell ref="A1:C1"/>
  </mergeCells>
  <hyperlinks>
    <hyperlink ref="A19" location="'Enrolment 2'!A1" display="Enrolment 2" xr:uid="{741AECEB-EADB-4C2B-89F9-C5712B9A7FD8}"/>
    <hyperlink ref="A36" location="'Suspensions 1'!A1" display="Suspensions 1" xr:uid="{86E3C2B9-A9DB-4DE4-90DC-E629B5D284FC}"/>
    <hyperlink ref="A27" location="'Opt-outs 2'!A1" display="Opt-outs 2" xr:uid="{7D7BF107-F4EC-4069-B47C-400337406FF7}"/>
    <hyperlink ref="A37" location="'Suspensions 2'!A1" display="Suspensions 2" xr:uid="{3E39986F-7FC0-406D-8047-D2C70460571A}"/>
    <hyperlink ref="A31" location="'Scheme entry '!A1" display="Scheme entry " xr:uid="{BFC8ED75-13F3-4DD0-9718-60ED7E0308C7}"/>
    <hyperlink ref="A20" location="Exiting!A1" display="Exiting" xr:uid="{29E4919D-D95F-4232-8708-8A5C901CA64C}"/>
    <hyperlink ref="A35" location="'Transfers 4'!A1" display="Transfers 4" xr:uid="{6F00780F-E3D0-41E1-B38B-43F08A718E90}"/>
    <hyperlink ref="A18" location="'Enrolment 1'!A1" display="Enrolment 1" xr:uid="{1E970A76-3051-49B3-86B0-15234D30A64A}"/>
    <hyperlink ref="A8" location="'Demographics 1'!A1" display="Demographics 1" xr:uid="{5C845AAB-90F9-472E-A5B2-E8B82687704C}"/>
    <hyperlink ref="A9" location="'Demographics 2'!A1" display="Demographics 2" xr:uid="{E3AFEEDC-0617-451A-8BCC-27D95CF5248F}"/>
    <hyperlink ref="A26" location="'Opt-outs 1'!A1" display="Opt-outs 1" xr:uid="{A765EDD6-2597-43BC-81B9-CC736E18DB02}"/>
    <hyperlink ref="A21" location="'Membership size'!A1" display="Membership size" xr:uid="{0EF8E406-6E88-4784-ADAB-657786815119}"/>
    <hyperlink ref="A32" location="'Transfers 1'!A1" display="Transfers 1" xr:uid="{9094F336-A5DF-4FC7-9BEE-77D5B1E339B9}"/>
    <hyperlink ref="A33" location="'Transfers 2'!A1" display="Transfers 2" xr:uid="{B6699D39-09F4-4A03-BEDC-76086208C288}"/>
    <hyperlink ref="A34" location="'Transfers 3'!A1" display="Transfers 3" xr:uid="{4C9C144D-DB9B-49F1-9460-6E9DF8D10A47}"/>
    <hyperlink ref="A28" location="'Payments to providers 1'!A1" display="Payments to providers 1" xr:uid="{869C11E7-ABFC-4167-9FFE-338C54842851}"/>
    <hyperlink ref="A22" location="'Amount withdrawn 1'!A1" display="Amount withdrawn 1" xr:uid="{35D4733F-0524-42DD-8475-CF4C7FFF7849}"/>
    <hyperlink ref="A23" location="'Amount withdrawn 2'!A1" display="Amount withdrawn 2" xr:uid="{E578AA42-B1AE-44F6-8805-FAA0276DFF52}"/>
    <hyperlink ref="A24" location="'Number of withdrawals 1'!A1" display="Number of withdrawals 1" xr:uid="{E8725A17-AD2A-40A8-816F-E9673AE53E26}"/>
    <hyperlink ref="A25" location="'Number of withdrawals 2'!A1" display="Number of withdrawals 2" xr:uid="{A257D759-374A-40A3-A797-2220426FC6EC}"/>
    <hyperlink ref="A29" location="'Payments to providers 2'!A1" display="Payments to providers 2" xr:uid="{7F951C64-387C-4B4E-9DBA-0224774F73D0}"/>
    <hyperlink ref="A30" location="'Payments to Providers 3'!A1" display="Payments to providers 3" xr:uid="{9A09322E-8C23-4EA1-998B-B4FE0B7A44AC}"/>
    <hyperlink ref="A5" location="'Paid parental leave'!A1" display="Paid parental leave" xr:uid="{1B40F10F-6CF3-47F2-BF8B-5747C5BBB7F7}"/>
    <hyperlink ref="A6" location="'Govt contributions 1'!A1" display="Govt contributions 1" xr:uid="{EFEB4F1F-A52C-4133-AE81-EAB964E4CF08}"/>
    <hyperlink ref="A7" location="'Govt contributions 2'!A1" display="Govt contributions 2" xr:uid="{F27090E3-ECB6-4583-A983-A10DE9A8E607}"/>
    <hyperlink ref="A10" location="'Demographics 3 '!A1" display="Demographics 3" xr:uid="{4F35BE1D-21AE-41F9-A4DB-A77E6A1067EB}"/>
    <hyperlink ref="A11" location="'Demographics 4'!A1" display="Demographics 4" xr:uid="{0841670E-69C0-43FB-B2CC-F83AFA036EC9}"/>
    <hyperlink ref="A12" location="'Demographics 5'!A1" display="Demographics 5" xr:uid="{4A9073DD-A9DE-4BDD-AE5A-90A4B4BCC76F}"/>
    <hyperlink ref="A13" location="'Demographics 6'!A1" display="Demographics 6" xr:uid="{C699B483-5E91-4917-B8DC-9469CFED8D4C}"/>
    <hyperlink ref="A14" location="'Demographics 7'!A1" display="Demographics 7" xr:uid="{1D8122F8-DFEA-446F-A2AC-5D41B473F7B6}"/>
    <hyperlink ref="A15" location="'Demographics 8'!A1" display="Demographics 8" xr:uid="{53A5B265-7C6A-4BF3-A27F-C19650B67323}"/>
    <hyperlink ref="A16" location="'Demographics 9'!A1" display="Demographics 9" xr:uid="{9131D87A-C809-4AA1-8A89-AE2FAFFD16FC}"/>
    <hyperlink ref="A17" location="'Demographics 10'!A1" display="Demographics 10" xr:uid="{D08B4CD2-2965-4AC0-A6D1-97A467C24994}"/>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8E977-2F4B-441B-BB14-D4D0193665D3}">
  <sheetPr>
    <tabColor rgb="FF006068"/>
  </sheetPr>
  <dimension ref="A1:D19"/>
  <sheetViews>
    <sheetView showGridLines="0" workbookViewId="0">
      <selection activeCell="A19" sqref="A19"/>
    </sheetView>
  </sheetViews>
  <sheetFormatPr defaultColWidth="8.54296875" defaultRowHeight="14.5" x14ac:dyDescent="0.35"/>
  <cols>
    <col min="1" max="1" width="20.54296875" style="1" customWidth="1"/>
    <col min="2" max="2" width="15.7265625" style="112" customWidth="1"/>
    <col min="3" max="3" width="22.36328125" style="112" customWidth="1"/>
    <col min="4" max="4" width="9.453125" style="112" bestFit="1" customWidth="1"/>
    <col min="5" max="16384" width="8.54296875" style="1"/>
  </cols>
  <sheetData>
    <row r="1" spans="1:4" s="64" customFormat="1" ht="18.5" x14ac:dyDescent="0.45">
      <c r="A1" s="47" t="s">
        <v>204</v>
      </c>
      <c r="B1" s="191"/>
      <c r="C1" s="191"/>
      <c r="D1" s="191"/>
    </row>
    <row r="2" spans="1:4" x14ac:dyDescent="0.35">
      <c r="D2" s="198"/>
    </row>
    <row r="3" spans="1:4" x14ac:dyDescent="0.35">
      <c r="A3" s="8" t="s">
        <v>88</v>
      </c>
      <c r="B3" s="8" t="s">
        <v>205</v>
      </c>
      <c r="C3" s="8" t="s">
        <v>206</v>
      </c>
      <c r="D3" s="8" t="s">
        <v>92</v>
      </c>
    </row>
    <row r="4" spans="1:4" s="3" customFormat="1" x14ac:dyDescent="0.35">
      <c r="A4" s="9" t="s">
        <v>207</v>
      </c>
      <c r="B4" s="172">
        <v>6097</v>
      </c>
      <c r="C4" s="205">
        <v>167</v>
      </c>
      <c r="D4" s="172">
        <v>6264</v>
      </c>
    </row>
    <row r="5" spans="1:4" s="3" customFormat="1" x14ac:dyDescent="0.35">
      <c r="A5" s="9" t="s">
        <v>137</v>
      </c>
      <c r="B5" s="172">
        <v>24565</v>
      </c>
      <c r="C5" s="205">
        <v>351</v>
      </c>
      <c r="D5" s="172">
        <v>24916</v>
      </c>
    </row>
    <row r="6" spans="1:4" s="3" customFormat="1" x14ac:dyDescent="0.35">
      <c r="A6" s="9" t="s">
        <v>138</v>
      </c>
      <c r="B6" s="172">
        <v>28586</v>
      </c>
      <c r="C6" s="205">
        <v>281</v>
      </c>
      <c r="D6" s="172">
        <v>28867</v>
      </c>
    </row>
    <row r="7" spans="1:4" s="3" customFormat="1" x14ac:dyDescent="0.35">
      <c r="A7" s="9" t="s">
        <v>139</v>
      </c>
      <c r="B7" s="172">
        <v>15797</v>
      </c>
      <c r="C7" s="205">
        <v>174</v>
      </c>
      <c r="D7" s="172">
        <v>15971</v>
      </c>
    </row>
    <row r="8" spans="1:4" s="3" customFormat="1" x14ac:dyDescent="0.35">
      <c r="A8" s="9" t="s">
        <v>208</v>
      </c>
      <c r="B8" s="172">
        <v>8872</v>
      </c>
      <c r="C8" s="205">
        <v>103</v>
      </c>
      <c r="D8" s="172">
        <v>8975</v>
      </c>
    </row>
    <row r="9" spans="1:4" s="3" customFormat="1" x14ac:dyDescent="0.35">
      <c r="A9" s="9" t="s">
        <v>92</v>
      </c>
      <c r="B9" s="172">
        <v>83917</v>
      </c>
      <c r="C9" s="172">
        <v>1076</v>
      </c>
      <c r="D9" s="172">
        <v>84993</v>
      </c>
    </row>
    <row r="11" spans="1:4" x14ac:dyDescent="0.35">
      <c r="A11" s="314" t="s">
        <v>81</v>
      </c>
    </row>
    <row r="12" spans="1:4" s="3" customFormat="1" x14ac:dyDescent="0.35">
      <c r="A12" s="3" t="s">
        <v>209</v>
      </c>
      <c r="B12" s="101"/>
      <c r="C12" s="101"/>
      <c r="D12" s="101"/>
    </row>
    <row r="13" spans="1:4" x14ac:dyDescent="0.35">
      <c r="A13" s="3" t="s">
        <v>210</v>
      </c>
    </row>
    <row r="14" spans="1:4" x14ac:dyDescent="0.35">
      <c r="A14" s="3" t="s">
        <v>211</v>
      </c>
    </row>
    <row r="15" spans="1:4" x14ac:dyDescent="0.35">
      <c r="A15" s="3"/>
    </row>
    <row r="16" spans="1:4" x14ac:dyDescent="0.35">
      <c r="A16" s="56" t="s">
        <v>83</v>
      </c>
    </row>
    <row r="17" spans="1:1" x14ac:dyDescent="0.35">
      <c r="A17" s="42" t="s">
        <v>84</v>
      </c>
    </row>
    <row r="19" spans="1:1" x14ac:dyDescent="0.35">
      <c r="A19" s="25" t="s">
        <v>85</v>
      </c>
    </row>
  </sheetData>
  <hyperlinks>
    <hyperlink ref="A19" location="Menu!A1" display="Return" xr:uid="{0B3C697A-0CA4-4141-AC9C-FCFA6E18E074}"/>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E470-CE31-4ADE-8C21-FF92B328694D}">
  <sheetPr>
    <tabColor rgb="FF006068"/>
  </sheetPr>
  <dimension ref="A1:O22"/>
  <sheetViews>
    <sheetView showGridLines="0" zoomScaleNormal="100" workbookViewId="0">
      <selection activeCell="K34" sqref="K34"/>
    </sheetView>
  </sheetViews>
  <sheetFormatPr defaultColWidth="16.453125" defaultRowHeight="14.5" x14ac:dyDescent="0.35"/>
  <cols>
    <col min="1" max="1" width="16.453125" style="1"/>
    <col min="2" max="15" width="16.453125" style="208"/>
    <col min="16" max="16384" width="16.453125" style="1"/>
  </cols>
  <sheetData>
    <row r="1" spans="1:15" s="67" customFormat="1" ht="17.149999999999999" customHeight="1" x14ac:dyDescent="0.45">
      <c r="A1" s="319" t="s">
        <v>212</v>
      </c>
      <c r="B1" s="319"/>
      <c r="C1" s="319"/>
      <c r="D1" s="319"/>
      <c r="E1" s="319"/>
      <c r="F1" s="319"/>
      <c r="G1" s="319"/>
      <c r="H1" s="319"/>
      <c r="I1" s="319"/>
      <c r="J1" s="319"/>
      <c r="K1" s="319"/>
      <c r="L1" s="319"/>
      <c r="M1" s="319"/>
      <c r="N1" s="207"/>
      <c r="O1" s="207"/>
    </row>
    <row r="2" spans="1:15" x14ac:dyDescent="0.35">
      <c r="A2" s="26"/>
      <c r="B2" s="206"/>
      <c r="C2" s="206"/>
      <c r="D2" s="206"/>
      <c r="E2" s="206"/>
      <c r="F2" s="206"/>
      <c r="G2" s="206"/>
      <c r="H2" s="206"/>
      <c r="I2" s="206"/>
      <c r="J2" s="206"/>
      <c r="K2" s="206"/>
      <c r="L2" s="206"/>
    </row>
    <row r="3" spans="1:15" x14ac:dyDescent="0.35">
      <c r="A3" s="8" t="s">
        <v>213</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s="3" customFormat="1" x14ac:dyDescent="0.35">
      <c r="A4" s="27" t="s">
        <v>214</v>
      </c>
      <c r="B4" s="209">
        <v>320519</v>
      </c>
      <c r="C4" s="209">
        <v>333270</v>
      </c>
      <c r="D4" s="209">
        <v>352556</v>
      </c>
      <c r="E4" s="209">
        <v>368079</v>
      </c>
      <c r="F4" s="209">
        <v>352188</v>
      </c>
      <c r="G4" s="209">
        <v>336783</v>
      </c>
      <c r="H4" s="209">
        <v>319619</v>
      </c>
      <c r="I4" s="210">
        <v>301911</v>
      </c>
      <c r="J4" s="210">
        <v>281412</v>
      </c>
      <c r="K4" s="210">
        <v>255528</v>
      </c>
      <c r="L4" s="211">
        <v>232431</v>
      </c>
      <c r="M4" s="211">
        <v>210945</v>
      </c>
      <c r="N4" s="211">
        <v>189641</v>
      </c>
      <c r="O4" s="211">
        <v>169409</v>
      </c>
    </row>
    <row r="5" spans="1:15" s="3" customFormat="1" x14ac:dyDescent="0.35">
      <c r="A5" s="27" t="s">
        <v>136</v>
      </c>
      <c r="B5" s="209">
        <v>301819</v>
      </c>
      <c r="C5" s="209">
        <v>324718</v>
      </c>
      <c r="D5" s="209">
        <v>346582</v>
      </c>
      <c r="E5" s="209">
        <v>360350</v>
      </c>
      <c r="F5" s="209">
        <v>364541</v>
      </c>
      <c r="G5" s="209">
        <v>371786</v>
      </c>
      <c r="H5" s="209">
        <v>380013</v>
      </c>
      <c r="I5" s="210">
        <v>384907</v>
      </c>
      <c r="J5" s="210">
        <v>387333</v>
      </c>
      <c r="K5" s="210">
        <v>388865</v>
      </c>
      <c r="L5" s="211">
        <v>393061</v>
      </c>
      <c r="M5" s="211">
        <v>396675</v>
      </c>
      <c r="N5" s="211">
        <v>396419</v>
      </c>
      <c r="O5" s="211">
        <v>393064</v>
      </c>
    </row>
    <row r="6" spans="1:15" s="3" customFormat="1" x14ac:dyDescent="0.35">
      <c r="A6" s="27" t="s">
        <v>137</v>
      </c>
      <c r="B6" s="209">
        <v>345923</v>
      </c>
      <c r="C6" s="209">
        <v>398916</v>
      </c>
      <c r="D6" s="209">
        <v>454502</v>
      </c>
      <c r="E6" s="209">
        <v>506406</v>
      </c>
      <c r="F6" s="209">
        <v>551543</v>
      </c>
      <c r="G6" s="209">
        <v>593772</v>
      </c>
      <c r="H6" s="209">
        <v>629779</v>
      </c>
      <c r="I6" s="210">
        <v>657485</v>
      </c>
      <c r="J6" s="210">
        <v>677695</v>
      </c>
      <c r="K6" s="210">
        <v>692204</v>
      </c>
      <c r="L6" s="211">
        <v>707461</v>
      </c>
      <c r="M6" s="211">
        <v>736768</v>
      </c>
      <c r="N6" s="211">
        <v>743602</v>
      </c>
      <c r="O6" s="211">
        <v>739929</v>
      </c>
    </row>
    <row r="7" spans="1:15" s="3" customFormat="1" x14ac:dyDescent="0.35">
      <c r="A7" s="27" t="s">
        <v>138</v>
      </c>
      <c r="B7" s="209">
        <v>318979</v>
      </c>
      <c r="C7" s="209">
        <v>352675</v>
      </c>
      <c r="D7" s="209">
        <v>389568</v>
      </c>
      <c r="E7" s="209">
        <v>420794</v>
      </c>
      <c r="F7" s="209">
        <v>443555</v>
      </c>
      <c r="G7" s="209">
        <v>469132</v>
      </c>
      <c r="H7" s="209">
        <v>497292</v>
      </c>
      <c r="I7" s="210">
        <v>523754</v>
      </c>
      <c r="J7" s="210">
        <v>548966</v>
      </c>
      <c r="K7" s="210">
        <v>577612</v>
      </c>
      <c r="L7" s="211">
        <v>612071</v>
      </c>
      <c r="M7" s="211">
        <v>662862</v>
      </c>
      <c r="N7" s="211">
        <v>702348</v>
      </c>
      <c r="O7" s="211">
        <v>736662</v>
      </c>
    </row>
    <row r="8" spans="1:15" s="3" customFormat="1" x14ac:dyDescent="0.35">
      <c r="A8" s="27" t="s">
        <v>139</v>
      </c>
      <c r="B8" s="209">
        <v>317089</v>
      </c>
      <c r="C8" s="209">
        <v>353010</v>
      </c>
      <c r="D8" s="209">
        <v>391234</v>
      </c>
      <c r="E8" s="209">
        <v>423985</v>
      </c>
      <c r="F8" s="209">
        <v>447794</v>
      </c>
      <c r="G8" s="209">
        <v>472267</v>
      </c>
      <c r="H8" s="209">
        <v>492436</v>
      </c>
      <c r="I8" s="210">
        <v>510195</v>
      </c>
      <c r="J8" s="210">
        <v>523720</v>
      </c>
      <c r="K8" s="210">
        <v>537373</v>
      </c>
      <c r="L8" s="211">
        <v>551363</v>
      </c>
      <c r="M8" s="211">
        <v>568012</v>
      </c>
      <c r="N8" s="211">
        <v>580186</v>
      </c>
      <c r="O8" s="211">
        <v>590728</v>
      </c>
    </row>
    <row r="9" spans="1:15" s="3" customFormat="1" x14ac:dyDescent="0.35">
      <c r="A9" s="27" t="s">
        <v>140</v>
      </c>
      <c r="B9" s="212">
        <v>350372</v>
      </c>
      <c r="C9" s="209">
        <v>371321</v>
      </c>
      <c r="D9" s="209">
        <v>407702</v>
      </c>
      <c r="E9" s="209">
        <v>443991</v>
      </c>
      <c r="F9" s="209">
        <v>367345</v>
      </c>
      <c r="G9" s="209">
        <v>391361</v>
      </c>
      <c r="H9" s="209">
        <v>416552</v>
      </c>
      <c r="I9" s="210">
        <v>438906</v>
      </c>
      <c r="J9" s="210">
        <v>456924</v>
      </c>
      <c r="K9" s="210">
        <v>476799</v>
      </c>
      <c r="L9" s="211">
        <v>493194</v>
      </c>
      <c r="M9" s="211">
        <v>510589</v>
      </c>
      <c r="N9" s="211">
        <v>524792</v>
      </c>
      <c r="O9" s="211">
        <v>537501</v>
      </c>
    </row>
    <row r="10" spans="1:15" s="3" customFormat="1" x14ac:dyDescent="0.35">
      <c r="A10" s="27" t="s">
        <v>141</v>
      </c>
      <c r="B10" s="213"/>
      <c r="C10" s="213"/>
      <c r="D10" s="213"/>
      <c r="E10" s="213"/>
      <c r="F10" s="209">
        <v>108715</v>
      </c>
      <c r="G10" s="209">
        <v>119809</v>
      </c>
      <c r="H10" s="209">
        <v>131598</v>
      </c>
      <c r="I10" s="210">
        <v>143463</v>
      </c>
      <c r="J10" s="210">
        <v>168079</v>
      </c>
      <c r="K10" s="210">
        <v>186444</v>
      </c>
      <c r="L10" s="211">
        <v>204812</v>
      </c>
      <c r="M10" s="211">
        <v>214378</v>
      </c>
      <c r="N10" s="211">
        <v>222588</v>
      </c>
      <c r="O10" s="211">
        <v>237634</v>
      </c>
    </row>
    <row r="11" spans="1:15" s="3" customFormat="1" x14ac:dyDescent="0.35">
      <c r="A11" s="27" t="s">
        <v>215</v>
      </c>
      <c r="B11" s="209">
        <v>11743</v>
      </c>
      <c r="C11" s="209">
        <v>12933</v>
      </c>
      <c r="D11" s="209">
        <v>8421</v>
      </c>
      <c r="E11" s="209">
        <v>7314</v>
      </c>
      <c r="F11" s="209">
        <v>6387</v>
      </c>
      <c r="G11" s="209">
        <v>6095</v>
      </c>
      <c r="H11" s="209">
        <v>5843</v>
      </c>
      <c r="I11" s="210">
        <v>5453</v>
      </c>
      <c r="J11" s="210">
        <v>10605</v>
      </c>
      <c r="K11" s="210">
        <v>10102</v>
      </c>
      <c r="L11" s="211">
        <v>9959</v>
      </c>
      <c r="M11" s="211">
        <v>165</v>
      </c>
      <c r="N11" s="211">
        <v>467</v>
      </c>
      <c r="O11" s="211">
        <v>479</v>
      </c>
    </row>
    <row r="12" spans="1:15" s="3" customFormat="1" x14ac:dyDescent="0.35">
      <c r="A12" s="28" t="s">
        <v>92</v>
      </c>
      <c r="B12" s="214">
        <v>1966444</v>
      </c>
      <c r="C12" s="214">
        <v>2146843</v>
      </c>
      <c r="D12" s="214">
        <v>2350565</v>
      </c>
      <c r="E12" s="214">
        <v>2530919</v>
      </c>
      <c r="F12" s="214">
        <v>2642068</v>
      </c>
      <c r="G12" s="214">
        <v>2761005</v>
      </c>
      <c r="H12" s="214">
        <v>2873132</v>
      </c>
      <c r="I12" s="214">
        <v>2966074</v>
      </c>
      <c r="J12" s="214">
        <v>3054734</v>
      </c>
      <c r="K12" s="214">
        <v>3124927</v>
      </c>
      <c r="L12" s="214">
        <v>3204352</v>
      </c>
      <c r="M12" s="214">
        <v>3300394</v>
      </c>
      <c r="N12" s="214">
        <v>3360043</v>
      </c>
      <c r="O12" s="214">
        <v>3405406</v>
      </c>
    </row>
    <row r="13" spans="1:15" x14ac:dyDescent="0.35">
      <c r="A13" s="29"/>
      <c r="B13" s="215"/>
      <c r="C13" s="215"/>
      <c r="D13" s="215"/>
      <c r="E13" s="215"/>
      <c r="F13" s="215"/>
      <c r="G13" s="215"/>
      <c r="H13" s="215"/>
      <c r="I13" s="215"/>
      <c r="J13" s="215"/>
      <c r="K13" s="215"/>
      <c r="L13" s="215"/>
    </row>
    <row r="14" spans="1:15" x14ac:dyDescent="0.35">
      <c r="A14" s="55" t="s">
        <v>81</v>
      </c>
    </row>
    <row r="15" spans="1:15" x14ac:dyDescent="0.35">
      <c r="A15" s="3" t="s">
        <v>216</v>
      </c>
    </row>
    <row r="16" spans="1:15" x14ac:dyDescent="0.35">
      <c r="A16" s="6" t="s">
        <v>431</v>
      </c>
    </row>
    <row r="17" spans="1:1" x14ac:dyDescent="0.35">
      <c r="A17" s="3"/>
    </row>
    <row r="18" spans="1:1" x14ac:dyDescent="0.35">
      <c r="A18" s="4" t="s">
        <v>83</v>
      </c>
    </row>
    <row r="19" spans="1:1" x14ac:dyDescent="0.35">
      <c r="A19" s="3" t="s">
        <v>217</v>
      </c>
    </row>
    <row r="20" spans="1:1" x14ac:dyDescent="0.35">
      <c r="A20" s="3" t="s">
        <v>218</v>
      </c>
    </row>
    <row r="22" spans="1:1" x14ac:dyDescent="0.35">
      <c r="A22" s="25" t="s">
        <v>85</v>
      </c>
    </row>
  </sheetData>
  <mergeCells count="1">
    <mergeCell ref="A1:M1"/>
  </mergeCells>
  <hyperlinks>
    <hyperlink ref="A22" location="Menu!A1" display="Return" xr:uid="{462103AA-AAF9-431D-9ED4-C2CFFC6B9889}"/>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943D-CF8A-4947-9A17-8FF2993BCD76}">
  <sheetPr>
    <tabColor rgb="FF006068"/>
  </sheetPr>
  <dimension ref="A1:O26"/>
  <sheetViews>
    <sheetView showGridLines="0" zoomScaleNormal="100" workbookViewId="0">
      <selection activeCell="A26" sqref="A26"/>
    </sheetView>
  </sheetViews>
  <sheetFormatPr defaultColWidth="8.54296875" defaultRowHeight="14.5" x14ac:dyDescent="0.35"/>
  <cols>
    <col min="1" max="1" width="22.7265625" style="1" customWidth="1"/>
    <col min="2" max="12" width="13.453125" style="208" customWidth="1"/>
    <col min="13" max="14" width="11.54296875" style="208" customWidth="1"/>
    <col min="15" max="15" width="11.1796875" style="208" customWidth="1"/>
    <col min="16" max="16384" width="8.54296875" style="1"/>
  </cols>
  <sheetData>
    <row r="1" spans="1:15" s="64" customFormat="1" ht="17.149999999999999" customHeight="1" x14ac:dyDescent="0.45">
      <c r="A1" s="320" t="s">
        <v>219</v>
      </c>
      <c r="B1" s="320"/>
      <c r="C1" s="320"/>
      <c r="D1" s="320"/>
      <c r="E1" s="320"/>
      <c r="F1" s="320"/>
      <c r="G1" s="320"/>
      <c r="H1" s="320"/>
      <c r="I1" s="320"/>
      <c r="J1" s="320"/>
      <c r="K1" s="320"/>
      <c r="L1" s="320"/>
      <c r="M1" s="320"/>
      <c r="N1" s="216"/>
      <c r="O1" s="216"/>
    </row>
    <row r="2" spans="1:15" x14ac:dyDescent="0.35">
      <c r="A2" s="26"/>
      <c r="B2" s="206"/>
      <c r="C2" s="206"/>
      <c r="D2" s="206"/>
      <c r="E2" s="206"/>
      <c r="F2" s="206"/>
      <c r="G2" s="206"/>
      <c r="H2" s="206"/>
      <c r="I2" s="206"/>
      <c r="J2" s="206"/>
      <c r="K2" s="206"/>
      <c r="L2" s="206"/>
      <c r="O2" s="217"/>
    </row>
    <row r="3" spans="1:15" x14ac:dyDescent="0.35">
      <c r="A3" s="8" t="s">
        <v>220</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x14ac:dyDescent="0.35">
      <c r="A4" s="27" t="s">
        <v>221</v>
      </c>
      <c r="B4" s="209">
        <v>539958</v>
      </c>
      <c r="C4" s="209">
        <v>559070</v>
      </c>
      <c r="D4" s="209">
        <v>576700</v>
      </c>
      <c r="E4" s="209">
        <v>598656</v>
      </c>
      <c r="F4" s="209">
        <v>595594</v>
      </c>
      <c r="G4" s="209">
        <v>602294</v>
      </c>
      <c r="H4" s="210">
        <v>581317</v>
      </c>
      <c r="I4" s="210">
        <v>609752</v>
      </c>
      <c r="J4" s="210">
        <v>1260691</v>
      </c>
      <c r="K4" s="210">
        <v>1090294</v>
      </c>
      <c r="L4" s="210">
        <v>1194852</v>
      </c>
      <c r="M4" s="210">
        <v>1078718</v>
      </c>
      <c r="N4" s="210">
        <v>999201</v>
      </c>
      <c r="O4" s="218">
        <v>942973</v>
      </c>
    </row>
    <row r="5" spans="1:15" x14ac:dyDescent="0.35">
      <c r="A5" s="27" t="s">
        <v>222</v>
      </c>
      <c r="B5" s="209">
        <v>403157</v>
      </c>
      <c r="C5" s="209">
        <v>422815</v>
      </c>
      <c r="D5" s="209">
        <v>444045</v>
      </c>
      <c r="E5" s="209">
        <v>461215</v>
      </c>
      <c r="F5" s="209">
        <v>472166</v>
      </c>
      <c r="G5" s="209">
        <v>479839</v>
      </c>
      <c r="H5" s="210">
        <v>454378</v>
      </c>
      <c r="I5" s="210">
        <v>465832</v>
      </c>
      <c r="J5" s="210">
        <v>475660</v>
      </c>
      <c r="K5" s="210">
        <v>488220</v>
      </c>
      <c r="L5" s="210">
        <v>507721</v>
      </c>
      <c r="M5" s="210">
        <v>518210</v>
      </c>
      <c r="N5" s="210">
        <v>536436</v>
      </c>
      <c r="O5" s="218">
        <v>550365</v>
      </c>
    </row>
    <row r="6" spans="1:15" x14ac:dyDescent="0.35">
      <c r="A6" s="27" t="s">
        <v>223</v>
      </c>
      <c r="B6" s="209">
        <v>305664</v>
      </c>
      <c r="C6" s="209">
        <v>342229</v>
      </c>
      <c r="D6" s="209">
        <v>381377</v>
      </c>
      <c r="E6" s="209">
        <v>416204</v>
      </c>
      <c r="F6" s="209">
        <v>448372</v>
      </c>
      <c r="G6" s="209">
        <v>474661</v>
      </c>
      <c r="H6" s="210">
        <v>473547</v>
      </c>
      <c r="I6" s="210">
        <v>501101</v>
      </c>
      <c r="J6" s="210">
        <v>504875</v>
      </c>
      <c r="K6" s="210">
        <v>515191</v>
      </c>
      <c r="L6" s="210">
        <v>523507</v>
      </c>
      <c r="M6" s="210">
        <v>563450</v>
      </c>
      <c r="N6" s="210">
        <v>522106</v>
      </c>
      <c r="O6" s="218">
        <v>465672</v>
      </c>
    </row>
    <row r="7" spans="1:15" x14ac:dyDescent="0.35">
      <c r="A7" s="27" t="s">
        <v>224</v>
      </c>
      <c r="B7" s="209">
        <v>144088</v>
      </c>
      <c r="C7" s="209">
        <v>170521</v>
      </c>
      <c r="D7" s="209">
        <v>197620</v>
      </c>
      <c r="E7" s="209">
        <v>226596</v>
      </c>
      <c r="F7" s="209">
        <v>254966</v>
      </c>
      <c r="G7" s="209">
        <v>279809</v>
      </c>
      <c r="H7" s="210">
        <v>298648</v>
      </c>
      <c r="I7" s="210">
        <v>332571</v>
      </c>
      <c r="J7" s="210">
        <v>341430</v>
      </c>
      <c r="K7" s="210">
        <v>363551</v>
      </c>
      <c r="L7" s="210">
        <v>384503</v>
      </c>
      <c r="M7" s="210">
        <v>455199</v>
      </c>
      <c r="N7" s="210">
        <v>490502</v>
      </c>
      <c r="O7" s="218">
        <v>493347</v>
      </c>
    </row>
    <row r="8" spans="1:15" x14ac:dyDescent="0.35">
      <c r="A8" s="27" t="s">
        <v>225</v>
      </c>
      <c r="B8" s="209">
        <v>56143</v>
      </c>
      <c r="C8" s="209">
        <v>69800</v>
      </c>
      <c r="D8" s="209">
        <v>83175</v>
      </c>
      <c r="E8" s="209">
        <v>97337</v>
      </c>
      <c r="F8" s="209">
        <v>112221</v>
      </c>
      <c r="G8" s="209">
        <v>130200</v>
      </c>
      <c r="H8" s="210">
        <v>153682</v>
      </c>
      <c r="I8" s="210">
        <v>173066</v>
      </c>
      <c r="J8" s="210">
        <v>179169</v>
      </c>
      <c r="K8" s="210">
        <v>200818</v>
      </c>
      <c r="L8" s="210">
        <v>220221</v>
      </c>
      <c r="M8" s="210">
        <v>259298</v>
      </c>
      <c r="N8" s="210">
        <v>302372</v>
      </c>
      <c r="O8" s="218">
        <v>325791</v>
      </c>
    </row>
    <row r="9" spans="1:15" x14ac:dyDescent="0.35">
      <c r="A9" s="27" t="s">
        <v>226</v>
      </c>
      <c r="B9" s="209">
        <v>25920</v>
      </c>
      <c r="C9" s="209">
        <v>32896</v>
      </c>
      <c r="D9" s="209">
        <v>38980</v>
      </c>
      <c r="E9" s="209">
        <v>45978</v>
      </c>
      <c r="F9" s="209">
        <v>52791</v>
      </c>
      <c r="G9" s="209">
        <v>60864</v>
      </c>
      <c r="H9" s="210">
        <v>74147</v>
      </c>
      <c r="I9" s="210">
        <v>80137</v>
      </c>
      <c r="J9" s="210">
        <v>83746</v>
      </c>
      <c r="K9" s="210">
        <v>94963</v>
      </c>
      <c r="L9" s="210">
        <v>111040</v>
      </c>
      <c r="M9" s="210">
        <v>137603</v>
      </c>
      <c r="N9" s="210">
        <v>166426</v>
      </c>
      <c r="O9" s="218">
        <v>204570</v>
      </c>
    </row>
    <row r="10" spans="1:15" x14ac:dyDescent="0.35">
      <c r="A10" s="27" t="s">
        <v>227</v>
      </c>
      <c r="B10" s="209">
        <v>42469</v>
      </c>
      <c r="C10" s="209">
        <v>55723</v>
      </c>
      <c r="D10" s="209">
        <v>67832</v>
      </c>
      <c r="E10" s="209">
        <v>78809</v>
      </c>
      <c r="F10" s="209">
        <v>90930</v>
      </c>
      <c r="G10" s="209">
        <v>105471</v>
      </c>
      <c r="H10" s="210">
        <v>139501</v>
      </c>
      <c r="I10" s="210">
        <v>126524</v>
      </c>
      <c r="J10" s="210">
        <v>129584</v>
      </c>
      <c r="K10" s="210">
        <v>147041</v>
      </c>
      <c r="L10" s="210">
        <v>178735</v>
      </c>
      <c r="M10" s="210">
        <v>238334</v>
      </c>
      <c r="N10" s="210">
        <v>290520</v>
      </c>
      <c r="O10" s="218">
        <v>379977</v>
      </c>
    </row>
    <row r="11" spans="1:15" x14ac:dyDescent="0.35">
      <c r="A11" s="28" t="s">
        <v>92</v>
      </c>
      <c r="B11" s="219">
        <v>1517399</v>
      </c>
      <c r="C11" s="219">
        <v>1653054</v>
      </c>
      <c r="D11" s="219">
        <v>1789729</v>
      </c>
      <c r="E11" s="219">
        <v>1924795</v>
      </c>
      <c r="F11" s="219">
        <v>2027040</v>
      </c>
      <c r="G11" s="219">
        <v>2133138</v>
      </c>
      <c r="H11" s="219">
        <v>2175220</v>
      </c>
      <c r="I11" s="219">
        <v>2288983</v>
      </c>
      <c r="J11" s="219">
        <v>2975155</v>
      </c>
      <c r="K11" s="219">
        <v>2900078</v>
      </c>
      <c r="L11" s="219">
        <v>3120579</v>
      </c>
      <c r="M11" s="219">
        <v>3250812</v>
      </c>
      <c r="N11" s="219">
        <v>3307563</v>
      </c>
      <c r="O11" s="220">
        <v>3362695</v>
      </c>
    </row>
    <row r="12" spans="1:15" x14ac:dyDescent="0.35">
      <c r="A12" s="63"/>
      <c r="B12" s="206"/>
      <c r="C12" s="206"/>
      <c r="D12" s="206"/>
      <c r="E12" s="206"/>
      <c r="F12" s="206"/>
      <c r="G12" s="206"/>
      <c r="H12" s="206"/>
      <c r="I12" s="206"/>
      <c r="J12" s="206"/>
      <c r="K12" s="206"/>
      <c r="L12" s="206"/>
    </row>
    <row r="13" spans="1:15" x14ac:dyDescent="0.35">
      <c r="A13" s="99" t="s">
        <v>81</v>
      </c>
    </row>
    <row r="14" spans="1:15" x14ac:dyDescent="0.35">
      <c r="A14" s="3" t="s">
        <v>186</v>
      </c>
      <c r="D14" s="217"/>
      <c r="I14" s="52"/>
    </row>
    <row r="15" spans="1:15" x14ac:dyDescent="0.35">
      <c r="B15" s="313" t="s">
        <v>187</v>
      </c>
      <c r="D15" s="221"/>
      <c r="E15" s="222"/>
      <c r="F15" s="222"/>
      <c r="G15" s="222"/>
      <c r="H15" s="222"/>
      <c r="I15" s="52"/>
    </row>
    <row r="16" spans="1:15" x14ac:dyDescent="0.35">
      <c r="B16" s="312" t="s">
        <v>228</v>
      </c>
      <c r="D16" s="221"/>
      <c r="E16" s="222"/>
      <c r="F16" s="222"/>
      <c r="G16" s="222"/>
      <c r="H16" s="222"/>
    </row>
    <row r="17" spans="1:8" x14ac:dyDescent="0.35">
      <c r="A17" s="1" t="s">
        <v>236</v>
      </c>
      <c r="D17" s="217"/>
    </row>
    <row r="18" spans="1:8" x14ac:dyDescent="0.35">
      <c r="A18" s="161" t="s">
        <v>229</v>
      </c>
      <c r="D18" s="221"/>
      <c r="E18" s="222"/>
      <c r="F18" s="222"/>
      <c r="G18" s="222"/>
      <c r="H18" s="222"/>
    </row>
    <row r="19" spans="1:8" x14ac:dyDescent="0.35">
      <c r="A19" s="3" t="s">
        <v>230</v>
      </c>
      <c r="D19" s="221"/>
      <c r="E19" s="222"/>
      <c r="F19" s="223"/>
      <c r="G19" s="223"/>
      <c r="H19" s="222"/>
    </row>
    <row r="20" spans="1:8" x14ac:dyDescent="0.35">
      <c r="A20" s="1" t="s">
        <v>231</v>
      </c>
      <c r="D20" s="217"/>
    </row>
    <row r="22" spans="1:8" x14ac:dyDescent="0.35">
      <c r="A22" s="4" t="s">
        <v>83</v>
      </c>
    </row>
    <row r="23" spans="1:8" x14ac:dyDescent="0.35">
      <c r="A23" s="1" t="s">
        <v>84</v>
      </c>
    </row>
    <row r="24" spans="1:8" x14ac:dyDescent="0.35">
      <c r="A24" s="1" t="s">
        <v>218</v>
      </c>
    </row>
    <row r="26" spans="1:8" x14ac:dyDescent="0.35">
      <c r="A26" s="25" t="s">
        <v>85</v>
      </c>
    </row>
  </sheetData>
  <mergeCells count="1">
    <mergeCell ref="A1:M1"/>
  </mergeCells>
  <hyperlinks>
    <hyperlink ref="A26" location="Menu!A1" display="Return" xr:uid="{C615F431-FFC1-48DC-8D0F-D929BAAE889D}"/>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DCBD-AE5C-4449-B0F7-787274F10F09}">
  <sheetPr>
    <tabColor rgb="FF006068"/>
  </sheetPr>
  <dimension ref="A1:J67"/>
  <sheetViews>
    <sheetView showGridLines="0" topLeftCell="A39" workbookViewId="0">
      <selection activeCell="F19" sqref="F19"/>
    </sheetView>
  </sheetViews>
  <sheetFormatPr defaultColWidth="8.54296875" defaultRowHeight="14.5" x14ac:dyDescent="0.35"/>
  <cols>
    <col min="1" max="1" width="20.81640625" style="1" bestFit="1" customWidth="1"/>
    <col min="2" max="2" width="22.453125" style="1" bestFit="1" customWidth="1"/>
    <col min="3" max="3" width="26.54296875" style="112" bestFit="1" customWidth="1"/>
    <col min="4" max="4" width="8.54296875" style="1"/>
    <col min="5" max="5" width="17.54296875" style="1" bestFit="1" customWidth="1"/>
    <col min="6" max="6" width="28" style="1" bestFit="1" customWidth="1"/>
    <col min="7" max="16384" width="8.54296875" style="1"/>
  </cols>
  <sheetData>
    <row r="1" spans="1:10" s="64" customFormat="1" ht="17.899999999999999" customHeight="1" x14ac:dyDescent="0.45">
      <c r="A1" s="320" t="s">
        <v>232</v>
      </c>
      <c r="B1" s="320"/>
      <c r="C1" s="320"/>
      <c r="D1" s="320"/>
      <c r="E1" s="320"/>
      <c r="F1" s="320"/>
      <c r="G1" s="66"/>
      <c r="H1" s="66"/>
      <c r="I1" s="66"/>
      <c r="J1" s="66"/>
    </row>
    <row r="2" spans="1:10" x14ac:dyDescent="0.35">
      <c r="A2" s="59"/>
      <c r="B2" s="59"/>
      <c r="C2" s="143"/>
      <c r="D2" s="59"/>
      <c r="E2" s="59"/>
      <c r="F2" s="59"/>
      <c r="G2" s="59"/>
      <c r="H2" s="59"/>
      <c r="I2" s="59"/>
      <c r="J2" s="59"/>
    </row>
    <row r="3" spans="1:10" x14ac:dyDescent="0.35">
      <c r="A3" s="8" t="s">
        <v>233</v>
      </c>
      <c r="B3" s="8" t="s">
        <v>110</v>
      </c>
      <c r="C3" s="8" t="s">
        <v>234</v>
      </c>
    </row>
    <row r="4" spans="1:10" x14ac:dyDescent="0.35">
      <c r="A4" s="60" t="s">
        <v>414</v>
      </c>
      <c r="B4" s="60" t="s">
        <v>422</v>
      </c>
      <c r="C4" s="224">
        <v>155377</v>
      </c>
    </row>
    <row r="5" spans="1:10" x14ac:dyDescent="0.35">
      <c r="A5" s="60" t="s">
        <v>414</v>
      </c>
      <c r="B5" s="60" t="s">
        <v>423</v>
      </c>
      <c r="C5" s="224">
        <v>971</v>
      </c>
    </row>
    <row r="6" spans="1:10" x14ac:dyDescent="0.35">
      <c r="A6" s="60" t="s">
        <v>414</v>
      </c>
      <c r="B6" s="60" t="s">
        <v>424</v>
      </c>
      <c r="C6" s="224">
        <v>221</v>
      </c>
    </row>
    <row r="7" spans="1:10" x14ac:dyDescent="0.35">
      <c r="A7" s="60" t="s">
        <v>414</v>
      </c>
      <c r="B7" s="60" t="s">
        <v>425</v>
      </c>
      <c r="C7" s="224">
        <v>149</v>
      </c>
    </row>
    <row r="8" spans="1:10" x14ac:dyDescent="0.35">
      <c r="A8" s="60" t="s">
        <v>414</v>
      </c>
      <c r="B8" s="60" t="s">
        <v>426</v>
      </c>
      <c r="C8" s="224">
        <v>28</v>
      </c>
    </row>
    <row r="9" spans="1:10" x14ac:dyDescent="0.35">
      <c r="A9" s="60" t="s">
        <v>414</v>
      </c>
      <c r="B9" s="60" t="s">
        <v>427</v>
      </c>
      <c r="C9" s="224">
        <v>12663</v>
      </c>
    </row>
    <row r="10" spans="1:10" x14ac:dyDescent="0.35">
      <c r="A10" s="60" t="s">
        <v>415</v>
      </c>
      <c r="B10" s="60" t="s">
        <v>422</v>
      </c>
      <c r="C10" s="224">
        <v>180528</v>
      </c>
    </row>
    <row r="11" spans="1:10" x14ac:dyDescent="0.35">
      <c r="A11" s="60" t="s">
        <v>415</v>
      </c>
      <c r="B11" s="60" t="s">
        <v>423</v>
      </c>
      <c r="C11" s="224">
        <v>93734</v>
      </c>
    </row>
    <row r="12" spans="1:10" x14ac:dyDescent="0.35">
      <c r="A12" s="60" t="s">
        <v>415</v>
      </c>
      <c r="B12" s="60" t="s">
        <v>424</v>
      </c>
      <c r="C12" s="224">
        <v>71236</v>
      </c>
    </row>
    <row r="13" spans="1:10" x14ac:dyDescent="0.35">
      <c r="A13" s="60" t="s">
        <v>415</v>
      </c>
      <c r="B13" s="60" t="s">
        <v>425</v>
      </c>
      <c r="C13" s="224">
        <v>32349</v>
      </c>
    </row>
    <row r="14" spans="1:10" x14ac:dyDescent="0.35">
      <c r="A14" s="60" t="s">
        <v>415</v>
      </c>
      <c r="B14" s="60" t="s">
        <v>426</v>
      </c>
      <c r="C14" s="224">
        <v>7088</v>
      </c>
    </row>
    <row r="15" spans="1:10" x14ac:dyDescent="0.35">
      <c r="A15" s="60" t="s">
        <v>415</v>
      </c>
      <c r="B15" s="60" t="s">
        <v>427</v>
      </c>
      <c r="C15" s="224">
        <v>8129</v>
      </c>
    </row>
    <row r="16" spans="1:10" x14ac:dyDescent="0.35">
      <c r="A16" s="60" t="s">
        <v>416</v>
      </c>
      <c r="B16" s="60" t="s">
        <v>422</v>
      </c>
      <c r="C16" s="224">
        <v>181114</v>
      </c>
    </row>
    <row r="17" spans="1:3" x14ac:dyDescent="0.35">
      <c r="A17" s="60" t="s">
        <v>416</v>
      </c>
      <c r="B17" s="60" t="s">
        <v>423</v>
      </c>
      <c r="C17" s="224">
        <v>125896</v>
      </c>
    </row>
    <row r="18" spans="1:3" x14ac:dyDescent="0.35">
      <c r="A18" s="60" t="s">
        <v>416</v>
      </c>
      <c r="B18" s="60" t="s">
        <v>424</v>
      </c>
      <c r="C18" s="224">
        <v>124688</v>
      </c>
    </row>
    <row r="19" spans="1:3" x14ac:dyDescent="0.35">
      <c r="A19" s="60" t="s">
        <v>416</v>
      </c>
      <c r="B19" s="60" t="s">
        <v>425</v>
      </c>
      <c r="C19" s="224">
        <v>142507</v>
      </c>
    </row>
    <row r="20" spans="1:3" x14ac:dyDescent="0.35">
      <c r="A20" s="60" t="s">
        <v>416</v>
      </c>
      <c r="B20" s="60" t="s">
        <v>426</v>
      </c>
      <c r="C20" s="224">
        <v>157530</v>
      </c>
    </row>
    <row r="21" spans="1:3" x14ac:dyDescent="0.35">
      <c r="A21" s="60" t="s">
        <v>416</v>
      </c>
      <c r="B21" s="60" t="s">
        <v>427</v>
      </c>
      <c r="C21" s="224">
        <v>8194</v>
      </c>
    </row>
    <row r="22" spans="1:3" x14ac:dyDescent="0.35">
      <c r="A22" s="60" t="s">
        <v>417</v>
      </c>
      <c r="B22" s="60" t="s">
        <v>422</v>
      </c>
      <c r="C22" s="224">
        <v>181494</v>
      </c>
    </row>
    <row r="23" spans="1:3" x14ac:dyDescent="0.35">
      <c r="A23" s="60" t="s">
        <v>417</v>
      </c>
      <c r="B23" s="60" t="s">
        <v>423</v>
      </c>
      <c r="C23" s="224">
        <v>98019</v>
      </c>
    </row>
    <row r="24" spans="1:3" x14ac:dyDescent="0.35">
      <c r="A24" s="60" t="s">
        <v>417</v>
      </c>
      <c r="B24" s="60" t="s">
        <v>424</v>
      </c>
      <c r="C24" s="224">
        <v>90771</v>
      </c>
    </row>
    <row r="25" spans="1:3" x14ac:dyDescent="0.35">
      <c r="A25" s="60" t="s">
        <v>417</v>
      </c>
      <c r="B25" s="60" t="s">
        <v>425</v>
      </c>
      <c r="C25" s="224">
        <v>111462</v>
      </c>
    </row>
    <row r="26" spans="1:3" x14ac:dyDescent="0.35">
      <c r="A26" s="60" t="s">
        <v>417</v>
      </c>
      <c r="B26" s="60" t="s">
        <v>426</v>
      </c>
      <c r="C26" s="224">
        <v>247394</v>
      </c>
    </row>
    <row r="27" spans="1:3" x14ac:dyDescent="0.35">
      <c r="A27" s="60" t="s">
        <v>417</v>
      </c>
      <c r="B27" s="60" t="s">
        <v>427</v>
      </c>
      <c r="C27" s="224">
        <v>7522</v>
      </c>
    </row>
    <row r="28" spans="1:3" x14ac:dyDescent="0.35">
      <c r="A28" s="60" t="s">
        <v>418</v>
      </c>
      <c r="B28" s="60" t="s">
        <v>422</v>
      </c>
      <c r="C28" s="224">
        <v>112630</v>
      </c>
    </row>
    <row r="29" spans="1:3" x14ac:dyDescent="0.35">
      <c r="A29" s="60" t="s">
        <v>418</v>
      </c>
      <c r="B29" s="60" t="s">
        <v>423</v>
      </c>
      <c r="C29" s="224">
        <v>74254</v>
      </c>
    </row>
    <row r="30" spans="1:3" x14ac:dyDescent="0.35">
      <c r="A30" s="60" t="s">
        <v>418</v>
      </c>
      <c r="B30" s="60" t="s">
        <v>424</v>
      </c>
      <c r="C30" s="224">
        <v>72432</v>
      </c>
    </row>
    <row r="31" spans="1:3" x14ac:dyDescent="0.35">
      <c r="A31" s="60" t="s">
        <v>418</v>
      </c>
      <c r="B31" s="60" t="s">
        <v>425</v>
      </c>
      <c r="C31" s="224">
        <v>91785</v>
      </c>
    </row>
    <row r="32" spans="1:3" x14ac:dyDescent="0.35">
      <c r="A32" s="60" t="s">
        <v>418</v>
      </c>
      <c r="B32" s="60" t="s">
        <v>426</v>
      </c>
      <c r="C32" s="224">
        <v>235917</v>
      </c>
    </row>
    <row r="33" spans="1:3" x14ac:dyDescent="0.35">
      <c r="A33" s="60" t="s">
        <v>418</v>
      </c>
      <c r="B33" s="60" t="s">
        <v>427</v>
      </c>
      <c r="C33" s="224">
        <v>3710</v>
      </c>
    </row>
    <row r="34" spans="1:3" x14ac:dyDescent="0.35">
      <c r="A34" s="60" t="s">
        <v>419</v>
      </c>
      <c r="B34" s="60" t="s">
        <v>422</v>
      </c>
      <c r="C34" s="224">
        <v>105422</v>
      </c>
    </row>
    <row r="35" spans="1:3" x14ac:dyDescent="0.35">
      <c r="A35" s="60" t="s">
        <v>419</v>
      </c>
      <c r="B35" s="60" t="s">
        <v>423</v>
      </c>
      <c r="C35" s="224">
        <v>80790</v>
      </c>
    </row>
    <row r="36" spans="1:3" x14ac:dyDescent="0.35">
      <c r="A36" s="60" t="s">
        <v>419</v>
      </c>
      <c r="B36" s="60" t="s">
        <v>424</v>
      </c>
      <c r="C36" s="224">
        <v>70768</v>
      </c>
    </row>
    <row r="37" spans="1:3" x14ac:dyDescent="0.35">
      <c r="A37" s="60" t="s">
        <v>419</v>
      </c>
      <c r="B37" s="60" t="s">
        <v>425</v>
      </c>
      <c r="C37" s="224">
        <v>86359</v>
      </c>
    </row>
    <row r="38" spans="1:3" x14ac:dyDescent="0.35">
      <c r="A38" s="60" t="s">
        <v>419</v>
      </c>
      <c r="B38" s="60" t="s">
        <v>426</v>
      </c>
      <c r="C38" s="224">
        <v>192317</v>
      </c>
    </row>
    <row r="39" spans="1:3" x14ac:dyDescent="0.35">
      <c r="A39" s="60" t="s">
        <v>419</v>
      </c>
      <c r="B39" s="60" t="s">
        <v>427</v>
      </c>
      <c r="C39" s="224">
        <v>1845</v>
      </c>
    </row>
    <row r="40" spans="1:3" x14ac:dyDescent="0.35">
      <c r="A40" s="60" t="s">
        <v>420</v>
      </c>
      <c r="B40" s="60" t="s">
        <v>422</v>
      </c>
      <c r="C40" s="224">
        <v>26275</v>
      </c>
    </row>
    <row r="41" spans="1:3" x14ac:dyDescent="0.35">
      <c r="A41" s="60" t="s">
        <v>420</v>
      </c>
      <c r="B41" s="60" t="s">
        <v>423</v>
      </c>
      <c r="C41" s="224">
        <v>76621</v>
      </c>
    </row>
    <row r="42" spans="1:3" x14ac:dyDescent="0.35">
      <c r="A42" s="60" t="s">
        <v>420</v>
      </c>
      <c r="B42" s="60" t="s">
        <v>424</v>
      </c>
      <c r="C42" s="224">
        <v>35492</v>
      </c>
    </row>
    <row r="43" spans="1:3" x14ac:dyDescent="0.35">
      <c r="A43" s="60" t="s">
        <v>420</v>
      </c>
      <c r="B43" s="60" t="s">
        <v>425</v>
      </c>
      <c r="C43" s="224">
        <v>28674</v>
      </c>
    </row>
    <row r="44" spans="1:3" x14ac:dyDescent="0.35">
      <c r="A44" s="60" t="s">
        <v>420</v>
      </c>
      <c r="B44" s="60" t="s">
        <v>426</v>
      </c>
      <c r="C44" s="224">
        <v>69938</v>
      </c>
    </row>
    <row r="45" spans="1:3" x14ac:dyDescent="0.35">
      <c r="A45" s="60" t="s">
        <v>420</v>
      </c>
      <c r="B45" s="60" t="s">
        <v>427</v>
      </c>
      <c r="C45" s="224">
        <v>634</v>
      </c>
    </row>
    <row r="46" spans="1:3" x14ac:dyDescent="0.35">
      <c r="A46" s="60" t="s">
        <v>421</v>
      </c>
      <c r="B46" s="60" t="s">
        <v>422</v>
      </c>
      <c r="C46" s="224">
        <v>133</v>
      </c>
    </row>
    <row r="47" spans="1:3" x14ac:dyDescent="0.35">
      <c r="A47" s="60" t="s">
        <v>421</v>
      </c>
      <c r="B47" s="60" t="s">
        <v>423</v>
      </c>
      <c r="C47" s="224">
        <v>80</v>
      </c>
    </row>
    <row r="48" spans="1:3" x14ac:dyDescent="0.35">
      <c r="A48" s="60" t="s">
        <v>421</v>
      </c>
      <c r="B48" s="60" t="s">
        <v>424</v>
      </c>
      <c r="C48" s="224">
        <v>64</v>
      </c>
    </row>
    <row r="49" spans="1:9" x14ac:dyDescent="0.35">
      <c r="A49" s="60" t="s">
        <v>421</v>
      </c>
      <c r="B49" s="60" t="s">
        <v>425</v>
      </c>
      <c r="C49" s="224">
        <v>62</v>
      </c>
    </row>
    <row r="50" spans="1:9" x14ac:dyDescent="0.35">
      <c r="A50" s="60" t="s">
        <v>421</v>
      </c>
      <c r="B50" s="60" t="s">
        <v>426</v>
      </c>
      <c r="C50" s="224">
        <v>126</v>
      </c>
    </row>
    <row r="51" spans="1:9" x14ac:dyDescent="0.35">
      <c r="A51" s="60" t="s">
        <v>421</v>
      </c>
      <c r="B51" s="60" t="s">
        <v>427</v>
      </c>
      <c r="C51" s="224">
        <v>14</v>
      </c>
    </row>
    <row r="53" spans="1:9" x14ac:dyDescent="0.35">
      <c r="A53" s="51" t="s">
        <v>81</v>
      </c>
    </row>
    <row r="54" spans="1:9" x14ac:dyDescent="0.35">
      <c r="A54" s="1" t="s">
        <v>186</v>
      </c>
      <c r="B54" s="21"/>
      <c r="C54" s="225"/>
    </row>
    <row r="55" spans="1:9" x14ac:dyDescent="0.35">
      <c r="B55" s="1" t="s">
        <v>187</v>
      </c>
      <c r="C55" s="225"/>
    </row>
    <row r="56" spans="1:9" x14ac:dyDescent="0.35">
      <c r="B56" s="1" t="s">
        <v>235</v>
      </c>
      <c r="C56" s="226"/>
    </row>
    <row r="57" spans="1:9" x14ac:dyDescent="0.35">
      <c r="A57" s="1" t="s">
        <v>236</v>
      </c>
      <c r="B57" s="20"/>
      <c r="C57" s="225"/>
      <c r="E57" s="19"/>
      <c r="F57" s="19"/>
      <c r="G57" s="19"/>
      <c r="H57" s="19"/>
      <c r="I57" s="19"/>
    </row>
    <row r="58" spans="1:9" x14ac:dyDescent="0.35">
      <c r="A58" s="1" t="s">
        <v>237</v>
      </c>
      <c r="B58" s="20"/>
      <c r="C58" s="225"/>
      <c r="E58" s="19"/>
      <c r="F58" s="19"/>
      <c r="G58" s="19"/>
      <c r="H58" s="19"/>
      <c r="I58" s="19"/>
    </row>
    <row r="59" spans="1:9" s="3" customFormat="1" x14ac:dyDescent="0.35">
      <c r="A59" s="3" t="s">
        <v>230</v>
      </c>
      <c r="C59" s="101"/>
    </row>
    <row r="60" spans="1:9" x14ac:dyDescent="0.35">
      <c r="A60" s="52" t="s">
        <v>238</v>
      </c>
      <c r="E60" s="18"/>
      <c r="F60" s="18"/>
      <c r="G60" s="18"/>
      <c r="H60" s="18"/>
      <c r="I60" s="18"/>
    </row>
    <row r="61" spans="1:9" x14ac:dyDescent="0.35">
      <c r="A61" s="52" t="s">
        <v>239</v>
      </c>
      <c r="E61" s="18"/>
      <c r="F61" s="18"/>
      <c r="G61" s="18"/>
      <c r="H61" s="18"/>
      <c r="I61" s="18"/>
    </row>
    <row r="62" spans="1:9" x14ac:dyDescent="0.35">
      <c r="A62" s="1" t="s">
        <v>240</v>
      </c>
      <c r="B62" s="52"/>
      <c r="C62" s="61"/>
      <c r="D62" s="61"/>
    </row>
    <row r="63" spans="1:9" x14ac:dyDescent="0.35">
      <c r="A63" s="53"/>
    </row>
    <row r="64" spans="1:9" x14ac:dyDescent="0.35">
      <c r="A64" s="54" t="s">
        <v>144</v>
      </c>
    </row>
    <row r="65" spans="1:1" x14ac:dyDescent="0.35">
      <c r="A65" s="1" t="s">
        <v>84</v>
      </c>
    </row>
    <row r="67" spans="1:1" x14ac:dyDescent="0.35">
      <c r="A67" s="25" t="s">
        <v>85</v>
      </c>
    </row>
  </sheetData>
  <mergeCells count="1">
    <mergeCell ref="A1:F1"/>
  </mergeCells>
  <hyperlinks>
    <hyperlink ref="A67" location="Menu!A1" display="Return" xr:uid="{8F744952-D2E6-41AD-B87F-48A5D9B9278E}"/>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16AA-5185-454F-ABE8-F66E57ABF80D}">
  <sheetPr>
    <tabColor rgb="FF006068"/>
  </sheetPr>
  <dimension ref="A1:P31"/>
  <sheetViews>
    <sheetView showGridLines="0" workbookViewId="0">
      <selection activeCell="S35" sqref="S35"/>
    </sheetView>
  </sheetViews>
  <sheetFormatPr defaultColWidth="8.54296875" defaultRowHeight="14.5" x14ac:dyDescent="0.35"/>
  <cols>
    <col min="1" max="1" width="26" style="1" customWidth="1"/>
    <col min="2" max="12" width="11.54296875" style="112" bestFit="1" customWidth="1"/>
    <col min="13" max="14" width="13" style="112" customWidth="1"/>
    <col min="15" max="15" width="12.54296875" style="112" customWidth="1"/>
    <col min="16" max="16384" width="8.54296875" style="1"/>
  </cols>
  <sheetData>
    <row r="1" spans="1:16" s="67" customFormat="1" ht="17.149999999999999" customHeight="1" x14ac:dyDescent="0.45">
      <c r="A1" s="320" t="s">
        <v>241</v>
      </c>
      <c r="B1" s="320"/>
      <c r="C1" s="320"/>
      <c r="D1" s="320"/>
      <c r="E1" s="320"/>
      <c r="F1" s="320"/>
      <c r="G1" s="320"/>
      <c r="H1" s="320"/>
      <c r="I1" s="320"/>
      <c r="J1" s="320"/>
      <c r="K1" s="320"/>
      <c r="L1" s="320"/>
      <c r="M1" s="320"/>
      <c r="N1" s="227"/>
      <c r="O1" s="227"/>
    </row>
    <row r="2" spans="1:16" x14ac:dyDescent="0.35">
      <c r="A2" s="26"/>
      <c r="B2" s="26"/>
      <c r="C2" s="26"/>
      <c r="D2" s="26"/>
      <c r="E2" s="26"/>
      <c r="F2" s="26"/>
      <c r="G2" s="26"/>
      <c r="H2" s="26"/>
      <c r="I2" s="26"/>
      <c r="J2" s="26"/>
      <c r="K2" s="26"/>
      <c r="L2" s="26"/>
    </row>
    <row r="3" spans="1:16" x14ac:dyDescent="0.35">
      <c r="A3" s="8" t="s">
        <v>242</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6" x14ac:dyDescent="0.35">
      <c r="A4" s="27" t="s">
        <v>243</v>
      </c>
      <c r="B4" s="197">
        <v>687575</v>
      </c>
      <c r="C4" s="197">
        <v>747385</v>
      </c>
      <c r="D4" s="197">
        <v>812127</v>
      </c>
      <c r="E4" s="197">
        <v>870700</v>
      </c>
      <c r="F4" s="197">
        <v>901763</v>
      </c>
      <c r="G4" s="197">
        <v>938524</v>
      </c>
      <c r="H4" s="228">
        <v>956676</v>
      </c>
      <c r="I4" s="228">
        <v>978526</v>
      </c>
      <c r="J4" s="228">
        <v>1018409</v>
      </c>
      <c r="K4" s="228">
        <v>1017974</v>
      </c>
      <c r="L4" s="228">
        <v>1049992</v>
      </c>
      <c r="M4" s="228">
        <v>1116826</v>
      </c>
      <c r="N4" s="228">
        <v>1141396</v>
      </c>
      <c r="O4" s="229">
        <v>1152919</v>
      </c>
      <c r="P4" s="70"/>
    </row>
    <row r="5" spans="1:16" x14ac:dyDescent="0.35">
      <c r="A5" s="27" t="s">
        <v>244</v>
      </c>
      <c r="B5" s="197">
        <v>111781</v>
      </c>
      <c r="C5" s="197">
        <v>122547</v>
      </c>
      <c r="D5" s="197">
        <v>134774</v>
      </c>
      <c r="E5" s="197">
        <v>146130</v>
      </c>
      <c r="F5" s="197">
        <v>154382</v>
      </c>
      <c r="G5" s="197">
        <v>162867</v>
      </c>
      <c r="H5" s="228">
        <v>169053</v>
      </c>
      <c r="I5" s="228">
        <v>174597</v>
      </c>
      <c r="J5" s="228">
        <v>173601</v>
      </c>
      <c r="K5" s="228">
        <v>189352</v>
      </c>
      <c r="L5" s="228">
        <v>193824</v>
      </c>
      <c r="M5" s="228">
        <v>206014</v>
      </c>
      <c r="N5" s="228">
        <v>209046</v>
      </c>
      <c r="O5" s="229">
        <v>211050</v>
      </c>
      <c r="P5" s="70"/>
    </row>
    <row r="6" spans="1:16" x14ac:dyDescent="0.35">
      <c r="A6" s="27" t="s">
        <v>245</v>
      </c>
      <c r="B6" s="197">
        <v>236885</v>
      </c>
      <c r="C6" s="197">
        <v>260267</v>
      </c>
      <c r="D6" s="197">
        <v>285948</v>
      </c>
      <c r="E6" s="197">
        <v>308092</v>
      </c>
      <c r="F6" s="197">
        <v>322110</v>
      </c>
      <c r="G6" s="197">
        <v>335939</v>
      </c>
      <c r="H6" s="228">
        <v>341877</v>
      </c>
      <c r="I6" s="228">
        <v>350060</v>
      </c>
      <c r="J6" s="228">
        <v>391406</v>
      </c>
      <c r="K6" s="228">
        <v>375217</v>
      </c>
      <c r="L6" s="228">
        <v>385187</v>
      </c>
      <c r="M6" s="228">
        <v>415301</v>
      </c>
      <c r="N6" s="228">
        <v>425038</v>
      </c>
      <c r="O6" s="229">
        <v>433840</v>
      </c>
      <c r="P6" s="70"/>
    </row>
    <row r="7" spans="1:16" x14ac:dyDescent="0.35">
      <c r="A7" s="27" t="s">
        <v>246</v>
      </c>
      <c r="B7" s="230">
        <v>49</v>
      </c>
      <c r="C7" s="230">
        <v>60</v>
      </c>
      <c r="D7" s="230">
        <v>74</v>
      </c>
      <c r="E7" s="230">
        <v>86</v>
      </c>
      <c r="F7" s="230">
        <v>96</v>
      </c>
      <c r="G7" s="230">
        <v>101</v>
      </c>
      <c r="H7" s="231">
        <v>98</v>
      </c>
      <c r="I7" s="231">
        <v>102</v>
      </c>
      <c r="J7" s="231">
        <v>111</v>
      </c>
      <c r="K7" s="231">
        <v>105</v>
      </c>
      <c r="L7" s="231">
        <v>107</v>
      </c>
      <c r="M7" s="231">
        <v>322</v>
      </c>
      <c r="N7" s="231">
        <v>334</v>
      </c>
      <c r="O7" s="232">
        <v>340</v>
      </c>
      <c r="P7" s="70"/>
    </row>
    <row r="8" spans="1:16" x14ac:dyDescent="0.35">
      <c r="A8" s="27" t="s">
        <v>247</v>
      </c>
      <c r="B8" s="197">
        <v>20396</v>
      </c>
      <c r="C8" s="197">
        <v>21849</v>
      </c>
      <c r="D8" s="197">
        <v>23626</v>
      </c>
      <c r="E8" s="197">
        <v>25061</v>
      </c>
      <c r="F8" s="197">
        <v>25712</v>
      </c>
      <c r="G8" s="197">
        <v>26691</v>
      </c>
      <c r="H8" s="228">
        <v>27275</v>
      </c>
      <c r="I8" s="228">
        <v>27717</v>
      </c>
      <c r="J8" s="228">
        <v>26100</v>
      </c>
      <c r="K8" s="228">
        <v>29103</v>
      </c>
      <c r="L8" s="228">
        <v>29588</v>
      </c>
      <c r="M8" s="228">
        <v>31708</v>
      </c>
      <c r="N8" s="228">
        <v>31944</v>
      </c>
      <c r="O8" s="229">
        <v>31835</v>
      </c>
      <c r="P8" s="70"/>
    </row>
    <row r="9" spans="1:16" x14ac:dyDescent="0.35">
      <c r="A9" s="27" t="s">
        <v>248</v>
      </c>
      <c r="B9" s="197">
        <v>69615</v>
      </c>
      <c r="C9" s="197">
        <v>74798</v>
      </c>
      <c r="D9" s="197">
        <v>81121</v>
      </c>
      <c r="E9" s="197">
        <v>86514</v>
      </c>
      <c r="F9" s="197">
        <v>90639</v>
      </c>
      <c r="G9" s="197">
        <v>94661</v>
      </c>
      <c r="H9" s="228">
        <v>96520</v>
      </c>
      <c r="I9" s="228">
        <v>98365</v>
      </c>
      <c r="J9" s="228">
        <v>104287</v>
      </c>
      <c r="K9" s="228">
        <v>104816</v>
      </c>
      <c r="L9" s="228">
        <v>106655</v>
      </c>
      <c r="M9" s="228">
        <v>111843</v>
      </c>
      <c r="N9" s="228">
        <v>112743</v>
      </c>
      <c r="O9" s="229">
        <v>113110</v>
      </c>
      <c r="P9" s="70"/>
    </row>
    <row r="10" spans="1:16" x14ac:dyDescent="0.35">
      <c r="A10" s="27" t="s">
        <v>249</v>
      </c>
      <c r="B10" s="197">
        <v>89076</v>
      </c>
      <c r="C10" s="197">
        <v>96719</v>
      </c>
      <c r="D10" s="197">
        <v>105943</v>
      </c>
      <c r="E10" s="197">
        <v>114099</v>
      </c>
      <c r="F10" s="197">
        <v>118984</v>
      </c>
      <c r="G10" s="197">
        <v>124726</v>
      </c>
      <c r="H10" s="228">
        <v>128066</v>
      </c>
      <c r="I10" s="228">
        <v>131498</v>
      </c>
      <c r="J10" s="228">
        <v>144451</v>
      </c>
      <c r="K10" s="228">
        <v>139165</v>
      </c>
      <c r="L10" s="228">
        <v>141835</v>
      </c>
      <c r="M10" s="228">
        <v>150862</v>
      </c>
      <c r="N10" s="228">
        <v>152284</v>
      </c>
      <c r="O10" s="229">
        <v>153618</v>
      </c>
      <c r="P10" s="70"/>
    </row>
    <row r="11" spans="1:16" x14ac:dyDescent="0.35">
      <c r="A11" s="27" t="s">
        <v>250</v>
      </c>
      <c r="B11" s="197">
        <v>17174</v>
      </c>
      <c r="C11" s="197">
        <v>18880</v>
      </c>
      <c r="D11" s="197">
        <v>20647</v>
      </c>
      <c r="E11" s="197">
        <v>22347</v>
      </c>
      <c r="F11" s="197">
        <v>23541</v>
      </c>
      <c r="G11" s="197">
        <v>24664</v>
      </c>
      <c r="H11" s="228">
        <v>25200</v>
      </c>
      <c r="I11" s="228">
        <v>25780</v>
      </c>
      <c r="J11" s="228">
        <v>27313</v>
      </c>
      <c r="K11" s="228">
        <v>27500</v>
      </c>
      <c r="L11" s="228">
        <v>28064</v>
      </c>
      <c r="M11" s="228">
        <v>29869</v>
      </c>
      <c r="N11" s="228">
        <v>30165</v>
      </c>
      <c r="O11" s="229">
        <v>30417</v>
      </c>
      <c r="P11" s="70"/>
    </row>
    <row r="12" spans="1:16" x14ac:dyDescent="0.35">
      <c r="A12" s="27" t="s">
        <v>251</v>
      </c>
      <c r="B12" s="197">
        <v>27608</v>
      </c>
      <c r="C12" s="197">
        <v>29796</v>
      </c>
      <c r="D12" s="197">
        <v>32285</v>
      </c>
      <c r="E12" s="197">
        <v>34663</v>
      </c>
      <c r="F12" s="197">
        <v>36135</v>
      </c>
      <c r="G12" s="197">
        <v>37949</v>
      </c>
      <c r="H12" s="228">
        <v>38542</v>
      </c>
      <c r="I12" s="228">
        <v>39417</v>
      </c>
      <c r="J12" s="228">
        <v>32106</v>
      </c>
      <c r="K12" s="228">
        <v>31881</v>
      </c>
      <c r="L12" s="228">
        <v>32605</v>
      </c>
      <c r="M12" s="228">
        <v>34502</v>
      </c>
      <c r="N12" s="228">
        <v>34743</v>
      </c>
      <c r="O12" s="229">
        <v>34605</v>
      </c>
      <c r="P12" s="70"/>
    </row>
    <row r="13" spans="1:16" x14ac:dyDescent="0.35">
      <c r="A13" s="27" t="s">
        <v>252</v>
      </c>
      <c r="B13" s="197">
        <v>58261</v>
      </c>
      <c r="C13" s="197">
        <v>63513</v>
      </c>
      <c r="D13" s="197">
        <v>69792</v>
      </c>
      <c r="E13" s="197">
        <v>75326</v>
      </c>
      <c r="F13" s="197">
        <v>78918</v>
      </c>
      <c r="G13" s="197">
        <v>83415</v>
      </c>
      <c r="H13" s="228">
        <v>86781</v>
      </c>
      <c r="I13" s="228">
        <v>89627</v>
      </c>
      <c r="J13" s="228">
        <v>98201</v>
      </c>
      <c r="K13" s="228">
        <v>97374</v>
      </c>
      <c r="L13" s="228">
        <v>98941</v>
      </c>
      <c r="M13" s="228">
        <v>109353</v>
      </c>
      <c r="N13" s="228">
        <v>110648</v>
      </c>
      <c r="O13" s="229">
        <v>112578</v>
      </c>
      <c r="P13" s="70"/>
    </row>
    <row r="14" spans="1:16" x14ac:dyDescent="0.35">
      <c r="A14" s="27" t="s">
        <v>253</v>
      </c>
      <c r="B14" s="197">
        <v>81324</v>
      </c>
      <c r="C14" s="197">
        <v>89676</v>
      </c>
      <c r="D14" s="197">
        <v>99082</v>
      </c>
      <c r="E14" s="197">
        <v>107593</v>
      </c>
      <c r="F14" s="197">
        <v>112813</v>
      </c>
      <c r="G14" s="197">
        <v>118740</v>
      </c>
      <c r="H14" s="228">
        <v>120074</v>
      </c>
      <c r="I14" s="228">
        <v>124518</v>
      </c>
      <c r="J14" s="228">
        <v>134081</v>
      </c>
      <c r="K14" s="228">
        <v>130556</v>
      </c>
      <c r="L14" s="228">
        <v>134106</v>
      </c>
      <c r="M14" s="228">
        <v>148723</v>
      </c>
      <c r="N14" s="228">
        <v>151645</v>
      </c>
      <c r="O14" s="229">
        <v>153448</v>
      </c>
      <c r="P14" s="70"/>
    </row>
    <row r="15" spans="1:16" x14ac:dyDescent="0.35">
      <c r="A15" s="27" t="s">
        <v>254</v>
      </c>
      <c r="B15" s="197">
        <v>37895</v>
      </c>
      <c r="C15" s="197">
        <v>41069</v>
      </c>
      <c r="D15" s="197">
        <v>44311</v>
      </c>
      <c r="E15" s="197">
        <v>47615</v>
      </c>
      <c r="F15" s="197">
        <v>49565</v>
      </c>
      <c r="G15" s="197">
        <v>51395</v>
      </c>
      <c r="H15" s="228">
        <v>52408</v>
      </c>
      <c r="I15" s="228">
        <v>53445</v>
      </c>
      <c r="J15" s="228">
        <v>55046</v>
      </c>
      <c r="K15" s="228">
        <v>54447</v>
      </c>
      <c r="L15" s="228">
        <v>55674</v>
      </c>
      <c r="M15" s="228">
        <v>61130</v>
      </c>
      <c r="N15" s="228">
        <v>61961</v>
      </c>
      <c r="O15" s="229">
        <v>62716</v>
      </c>
      <c r="P15" s="70"/>
    </row>
    <row r="16" spans="1:16" x14ac:dyDescent="0.35">
      <c r="A16" s="27" t="s">
        <v>255</v>
      </c>
      <c r="B16" s="197">
        <v>43606</v>
      </c>
      <c r="C16" s="197">
        <v>47105</v>
      </c>
      <c r="D16" s="197">
        <v>51293</v>
      </c>
      <c r="E16" s="197">
        <v>55930</v>
      </c>
      <c r="F16" s="197">
        <v>58529</v>
      </c>
      <c r="G16" s="197">
        <v>61388</v>
      </c>
      <c r="H16" s="228">
        <v>63103</v>
      </c>
      <c r="I16" s="228">
        <v>64948</v>
      </c>
      <c r="J16" s="228">
        <v>68326</v>
      </c>
      <c r="K16" s="228">
        <v>70097</v>
      </c>
      <c r="L16" s="228">
        <v>71586</v>
      </c>
      <c r="M16" s="228">
        <v>75416</v>
      </c>
      <c r="N16" s="228">
        <v>76084</v>
      </c>
      <c r="O16" s="229">
        <v>76949</v>
      </c>
      <c r="P16" s="70"/>
    </row>
    <row r="17" spans="1:16" x14ac:dyDescent="0.35">
      <c r="A17" s="27" t="s">
        <v>256</v>
      </c>
      <c r="B17" s="197">
        <v>12725</v>
      </c>
      <c r="C17" s="197">
        <v>13870</v>
      </c>
      <c r="D17" s="197">
        <v>15331</v>
      </c>
      <c r="E17" s="197">
        <v>16448</v>
      </c>
      <c r="F17" s="197">
        <v>17257</v>
      </c>
      <c r="G17" s="197">
        <v>18184</v>
      </c>
      <c r="H17" s="228">
        <v>18616</v>
      </c>
      <c r="I17" s="228">
        <v>19342</v>
      </c>
      <c r="J17" s="228">
        <v>13457</v>
      </c>
      <c r="K17" s="228">
        <v>30211</v>
      </c>
      <c r="L17" s="228">
        <v>30646</v>
      </c>
      <c r="M17" s="228">
        <v>34486</v>
      </c>
      <c r="N17" s="228">
        <v>34850</v>
      </c>
      <c r="O17" s="229">
        <v>35221</v>
      </c>
      <c r="P17" s="70"/>
    </row>
    <row r="18" spans="1:16" x14ac:dyDescent="0.35">
      <c r="A18" s="27" t="s">
        <v>257</v>
      </c>
      <c r="B18" s="197">
        <v>161804</v>
      </c>
      <c r="C18" s="197">
        <v>177565</v>
      </c>
      <c r="D18" s="197">
        <v>195561</v>
      </c>
      <c r="E18" s="197">
        <v>211242</v>
      </c>
      <c r="F18" s="197">
        <v>221414</v>
      </c>
      <c r="G18" s="197">
        <v>233898</v>
      </c>
      <c r="H18" s="228">
        <v>238786</v>
      </c>
      <c r="I18" s="228">
        <v>245934</v>
      </c>
      <c r="J18" s="228">
        <v>306581</v>
      </c>
      <c r="K18" s="228">
        <v>273894</v>
      </c>
      <c r="L18" s="228">
        <v>280750</v>
      </c>
      <c r="M18" s="228">
        <v>300676</v>
      </c>
      <c r="N18" s="228">
        <v>306258</v>
      </c>
      <c r="O18" s="229">
        <v>310676</v>
      </c>
      <c r="P18" s="70"/>
    </row>
    <row r="19" spans="1:16" x14ac:dyDescent="0.35">
      <c r="A19" s="27" t="s">
        <v>258</v>
      </c>
      <c r="B19" s="197">
        <v>215902</v>
      </c>
      <c r="C19" s="197">
        <v>234642</v>
      </c>
      <c r="D19" s="197">
        <v>255050</v>
      </c>
      <c r="E19" s="197">
        <v>273449</v>
      </c>
      <c r="F19" s="197">
        <v>284910</v>
      </c>
      <c r="G19" s="197">
        <v>297897</v>
      </c>
      <c r="H19" s="228">
        <v>301999</v>
      </c>
      <c r="I19" s="228">
        <v>310108</v>
      </c>
      <c r="J19" s="228">
        <v>326558</v>
      </c>
      <c r="K19" s="228">
        <v>328022</v>
      </c>
      <c r="L19" s="228">
        <v>337276</v>
      </c>
      <c r="M19" s="228">
        <v>352324</v>
      </c>
      <c r="N19" s="228">
        <v>357221</v>
      </c>
      <c r="O19" s="229">
        <v>358576</v>
      </c>
      <c r="P19" s="70"/>
    </row>
    <row r="20" spans="1:16" x14ac:dyDescent="0.35">
      <c r="A20" s="27" t="s">
        <v>259</v>
      </c>
      <c r="B20" s="197">
        <v>12643</v>
      </c>
      <c r="C20" s="197">
        <v>13811</v>
      </c>
      <c r="D20" s="197">
        <v>14973</v>
      </c>
      <c r="E20" s="197">
        <v>16034</v>
      </c>
      <c r="F20" s="197">
        <v>16575</v>
      </c>
      <c r="G20" s="197">
        <v>17138</v>
      </c>
      <c r="H20" s="228">
        <v>17893</v>
      </c>
      <c r="I20" s="228">
        <v>18368</v>
      </c>
      <c r="J20" s="228">
        <v>20463</v>
      </c>
      <c r="K20" s="228">
        <v>16993</v>
      </c>
      <c r="L20" s="228">
        <v>17212</v>
      </c>
      <c r="M20" s="228">
        <v>19635</v>
      </c>
      <c r="N20" s="228">
        <v>19815</v>
      </c>
      <c r="O20" s="229">
        <v>20161</v>
      </c>
      <c r="P20" s="70"/>
    </row>
    <row r="21" spans="1:16" x14ac:dyDescent="0.35">
      <c r="A21" s="27" t="s">
        <v>260</v>
      </c>
      <c r="B21" s="197">
        <v>82125</v>
      </c>
      <c r="C21" s="197">
        <v>93291</v>
      </c>
      <c r="D21" s="197">
        <v>108627</v>
      </c>
      <c r="E21" s="197">
        <v>119590</v>
      </c>
      <c r="F21" s="197">
        <v>128725</v>
      </c>
      <c r="G21" s="197">
        <v>132828</v>
      </c>
      <c r="H21" s="228">
        <v>190165</v>
      </c>
      <c r="I21" s="228">
        <v>213722</v>
      </c>
      <c r="J21" s="228">
        <v>114237</v>
      </c>
      <c r="K21" s="228">
        <v>208220</v>
      </c>
      <c r="L21" s="228">
        <v>210304</v>
      </c>
      <c r="M21" s="228">
        <v>101404</v>
      </c>
      <c r="N21" s="228">
        <v>103868</v>
      </c>
      <c r="O21" s="229">
        <v>113347</v>
      </c>
      <c r="P21" s="70"/>
    </row>
    <row r="22" spans="1:16" x14ac:dyDescent="0.35">
      <c r="A22" s="28" t="s">
        <v>92</v>
      </c>
      <c r="B22" s="233">
        <v>1966444</v>
      </c>
      <c r="C22" s="233">
        <v>2146843</v>
      </c>
      <c r="D22" s="233">
        <v>2350565</v>
      </c>
      <c r="E22" s="233">
        <v>2530919</v>
      </c>
      <c r="F22" s="233">
        <v>2642068</v>
      </c>
      <c r="G22" s="233">
        <v>2761005</v>
      </c>
      <c r="H22" s="233">
        <v>2873132</v>
      </c>
      <c r="I22" s="233">
        <v>2966074</v>
      </c>
      <c r="J22" s="233">
        <v>3054734</v>
      </c>
      <c r="K22" s="233">
        <v>3124927</v>
      </c>
      <c r="L22" s="233">
        <v>3204352</v>
      </c>
      <c r="M22" s="233">
        <v>3300394</v>
      </c>
      <c r="N22" s="233">
        <v>3360043</v>
      </c>
      <c r="O22" s="234">
        <v>3405406</v>
      </c>
      <c r="P22" s="70"/>
    </row>
    <row r="23" spans="1:16" x14ac:dyDescent="0.35">
      <c r="A23" s="63"/>
      <c r="B23" s="26"/>
      <c r="C23" s="26"/>
      <c r="D23" s="26"/>
      <c r="E23" s="26"/>
      <c r="F23" s="26"/>
      <c r="G23" s="26"/>
      <c r="H23" s="26"/>
      <c r="I23" s="26"/>
      <c r="J23" s="26"/>
      <c r="K23" s="26"/>
    </row>
    <row r="24" spans="1:16" x14ac:dyDescent="0.35">
      <c r="A24" s="5" t="s">
        <v>81</v>
      </c>
    </row>
    <row r="25" spans="1:16" x14ac:dyDescent="0.35">
      <c r="A25" s="6" t="s">
        <v>433</v>
      </c>
    </row>
    <row r="26" spans="1:16" x14ac:dyDescent="0.35">
      <c r="A26" s="3"/>
    </row>
    <row r="27" spans="1:16" x14ac:dyDescent="0.35">
      <c r="A27" s="4" t="s">
        <v>83</v>
      </c>
    </row>
    <row r="28" spans="1:16" x14ac:dyDescent="0.35">
      <c r="A28" s="3" t="s">
        <v>217</v>
      </c>
    </row>
    <row r="29" spans="1:16" x14ac:dyDescent="0.35">
      <c r="A29" s="3" t="s">
        <v>218</v>
      </c>
    </row>
    <row r="31" spans="1:16" x14ac:dyDescent="0.35">
      <c r="A31" s="25" t="s">
        <v>85</v>
      </c>
    </row>
  </sheetData>
  <mergeCells count="1">
    <mergeCell ref="A1:M1"/>
  </mergeCells>
  <hyperlinks>
    <hyperlink ref="A31" location="Menu!A1" display="Return" xr:uid="{39F63D8E-7D17-46BA-813B-BEB29D046D7A}"/>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3F806-B875-4A57-A2A0-89305B7BF8AE}">
  <sheetPr>
    <tabColor rgb="FF006068"/>
  </sheetPr>
  <dimension ref="A1:D21"/>
  <sheetViews>
    <sheetView showGridLines="0" workbookViewId="0">
      <selection activeCell="A17" sqref="A17"/>
    </sheetView>
  </sheetViews>
  <sheetFormatPr defaultColWidth="8.54296875" defaultRowHeight="14.5" x14ac:dyDescent="0.35"/>
  <cols>
    <col min="1" max="1" width="40.81640625" style="1" customWidth="1"/>
    <col min="2" max="4" width="28.453125" style="1" customWidth="1"/>
    <col min="5" max="5" width="14.54296875" style="1" customWidth="1"/>
    <col min="6" max="16384" width="8.54296875" style="1"/>
  </cols>
  <sheetData>
    <row r="1" spans="1:4" s="64" customFormat="1" ht="18.5" x14ac:dyDescent="0.45">
      <c r="A1" s="97" t="s">
        <v>261</v>
      </c>
      <c r="B1" s="68"/>
      <c r="C1" s="68"/>
      <c r="D1" s="68"/>
    </row>
    <row r="2" spans="1:4" ht="15" customHeight="1" x14ac:dyDescent="0.35">
      <c r="A2" s="91"/>
      <c r="B2" s="30"/>
      <c r="C2" s="30"/>
    </row>
    <row r="3" spans="1:4" ht="29" x14ac:dyDescent="0.35">
      <c r="A3" s="92" t="s">
        <v>262</v>
      </c>
      <c r="B3" s="92" t="s">
        <v>263</v>
      </c>
      <c r="C3" s="93" t="s">
        <v>264</v>
      </c>
      <c r="D3" s="94" t="s">
        <v>265</v>
      </c>
    </row>
    <row r="4" spans="1:4" x14ac:dyDescent="0.35">
      <c r="A4" s="43">
        <v>44742</v>
      </c>
      <c r="B4" s="95">
        <v>2.3E-2</v>
      </c>
      <c r="C4" s="95">
        <v>8.1000000000000003E-2</v>
      </c>
      <c r="D4" s="96">
        <v>0.02</v>
      </c>
    </row>
    <row r="5" spans="1:4" x14ac:dyDescent="0.35">
      <c r="A5" s="43">
        <v>45107</v>
      </c>
      <c r="B5" s="159">
        <v>2.9000000000000001E-2</v>
      </c>
      <c r="C5" s="159">
        <v>0.10299999999999999</v>
      </c>
      <c r="D5" s="160">
        <v>0.02</v>
      </c>
    </row>
    <row r="6" spans="1:4" x14ac:dyDescent="0.35">
      <c r="A6" s="43">
        <v>45473</v>
      </c>
      <c r="B6" s="159">
        <v>1.9E-2</v>
      </c>
      <c r="C6" s="159">
        <v>6.2E-2</v>
      </c>
      <c r="D6" s="160">
        <v>0.01</v>
      </c>
    </row>
    <row r="7" spans="1:4" x14ac:dyDescent="0.35">
      <c r="A7" s="43">
        <v>45838</v>
      </c>
      <c r="B7" s="159">
        <v>8.9999999999999993E-3</v>
      </c>
      <c r="C7" s="159">
        <v>5.8999999999999997E-2</v>
      </c>
      <c r="D7" s="160">
        <v>0.01</v>
      </c>
    </row>
    <row r="9" spans="1:4" x14ac:dyDescent="0.35">
      <c r="A9" s="4" t="s">
        <v>81</v>
      </c>
    </row>
    <row r="10" spans="1:4" x14ac:dyDescent="0.35">
      <c r="A10" s="6" t="s">
        <v>434</v>
      </c>
    </row>
    <row r="11" spans="1:4" s="3" customFormat="1" x14ac:dyDescent="0.35">
      <c r="A11" s="180" t="s">
        <v>435</v>
      </c>
    </row>
    <row r="12" spans="1:4" x14ac:dyDescent="0.35">
      <c r="A12" s="6" t="s">
        <v>436</v>
      </c>
    </row>
    <row r="13" spans="1:4" x14ac:dyDescent="0.35">
      <c r="A13" s="3"/>
    </row>
    <row r="14" spans="1:4" x14ac:dyDescent="0.35">
      <c r="A14" s="7" t="s">
        <v>144</v>
      </c>
    </row>
    <row r="15" spans="1:4" x14ac:dyDescent="0.35">
      <c r="A15" s="3" t="s">
        <v>84</v>
      </c>
    </row>
    <row r="17" spans="1:2" x14ac:dyDescent="0.35">
      <c r="A17" s="25" t="s">
        <v>85</v>
      </c>
    </row>
    <row r="20" spans="1:2" x14ac:dyDescent="0.35">
      <c r="B20" s="3"/>
    </row>
    <row r="21" spans="1:2" x14ac:dyDescent="0.35">
      <c r="B21" s="3"/>
    </row>
  </sheetData>
  <hyperlinks>
    <hyperlink ref="A17" location="Menu!A1" display="Return" xr:uid="{5880E623-5F2A-4577-85A4-CA9EFCC63D39}"/>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C5451-B98E-4018-936D-89217E9C48DF}">
  <sheetPr>
    <tabColor rgb="FF006068"/>
  </sheetPr>
  <dimension ref="A1:O18"/>
  <sheetViews>
    <sheetView showGridLines="0" workbookViewId="0">
      <selection activeCell="S25" sqref="S25"/>
    </sheetView>
  </sheetViews>
  <sheetFormatPr defaultColWidth="8.54296875" defaultRowHeight="14.5" x14ac:dyDescent="0.35"/>
  <cols>
    <col min="1" max="1" width="36.54296875" style="1" customWidth="1"/>
    <col min="2" max="11" width="11.54296875" style="112" bestFit="1" customWidth="1"/>
    <col min="12" max="12" width="13" style="112" bestFit="1" customWidth="1"/>
    <col min="13" max="15" width="11.54296875" style="112" customWidth="1"/>
    <col min="16" max="16384" width="8.54296875" style="1"/>
  </cols>
  <sheetData>
    <row r="1" spans="1:15" s="64" customFormat="1" ht="17.149999999999999" customHeight="1" x14ac:dyDescent="0.45">
      <c r="A1" s="320" t="s">
        <v>266</v>
      </c>
      <c r="B1" s="320"/>
      <c r="C1" s="320"/>
      <c r="D1" s="320"/>
      <c r="E1" s="320"/>
      <c r="F1" s="320"/>
      <c r="G1" s="320"/>
      <c r="H1" s="320"/>
      <c r="I1" s="320"/>
      <c r="J1" s="320"/>
      <c r="K1" s="320"/>
      <c r="L1" s="320"/>
      <c r="M1" s="320"/>
      <c r="N1" s="191"/>
      <c r="O1" s="191"/>
    </row>
    <row r="2" spans="1:15" x14ac:dyDescent="0.35">
      <c r="A2" s="26"/>
      <c r="B2" s="26"/>
      <c r="C2" s="26"/>
      <c r="D2" s="26"/>
      <c r="E2" s="26"/>
      <c r="F2" s="26"/>
      <c r="G2" s="26"/>
      <c r="H2" s="26"/>
      <c r="I2" s="26"/>
      <c r="J2" s="26"/>
      <c r="K2" s="26"/>
      <c r="L2" s="26"/>
    </row>
    <row r="3" spans="1:15" x14ac:dyDescent="0.35">
      <c r="A3" s="86" t="s">
        <v>267</v>
      </c>
      <c r="B3" s="87">
        <v>41090</v>
      </c>
      <c r="C3" s="87">
        <v>41455</v>
      </c>
      <c r="D3" s="87">
        <v>41820</v>
      </c>
      <c r="E3" s="87">
        <v>42185</v>
      </c>
      <c r="F3" s="87">
        <v>42551</v>
      </c>
      <c r="G3" s="87">
        <v>42916</v>
      </c>
      <c r="H3" s="87">
        <v>43281</v>
      </c>
      <c r="I3" s="87">
        <v>43646</v>
      </c>
      <c r="J3" s="87">
        <v>44012</v>
      </c>
      <c r="K3" s="87">
        <v>44377</v>
      </c>
      <c r="L3" s="88">
        <v>44742</v>
      </c>
      <c r="M3" s="88">
        <v>45107</v>
      </c>
      <c r="N3" s="88">
        <v>45473</v>
      </c>
      <c r="O3" s="144">
        <v>45838</v>
      </c>
    </row>
    <row r="4" spans="1:15" x14ac:dyDescent="0.35">
      <c r="A4" s="89" t="s">
        <v>268</v>
      </c>
      <c r="B4" s="228">
        <v>742751</v>
      </c>
      <c r="C4" s="228">
        <v>830461</v>
      </c>
      <c r="D4" s="228">
        <v>917544</v>
      </c>
      <c r="E4" s="228">
        <v>998762</v>
      </c>
      <c r="F4" s="228">
        <v>1066513</v>
      </c>
      <c r="G4" s="228">
        <v>1136990</v>
      </c>
      <c r="H4" s="228">
        <v>1202826</v>
      </c>
      <c r="I4" s="228">
        <v>1264382</v>
      </c>
      <c r="J4" s="228">
        <v>1246207</v>
      </c>
      <c r="K4" s="235">
        <v>1274968</v>
      </c>
      <c r="L4" s="236">
        <v>1304198</v>
      </c>
      <c r="M4" s="237">
        <v>1341542</v>
      </c>
      <c r="N4" s="237">
        <v>1367402</v>
      </c>
      <c r="O4" s="229">
        <v>1380873</v>
      </c>
    </row>
    <row r="5" spans="1:15" x14ac:dyDescent="0.35">
      <c r="A5" s="89" t="s">
        <v>269</v>
      </c>
      <c r="B5" s="228">
        <v>247950</v>
      </c>
      <c r="C5" s="228">
        <v>256302</v>
      </c>
      <c r="D5" s="228">
        <v>267943</v>
      </c>
      <c r="E5" s="228">
        <v>275185</v>
      </c>
      <c r="F5" s="228">
        <v>283145</v>
      </c>
      <c r="G5" s="228">
        <v>291346</v>
      </c>
      <c r="H5" s="228">
        <v>298142</v>
      </c>
      <c r="I5" s="228">
        <v>304113</v>
      </c>
      <c r="J5" s="228">
        <v>220498</v>
      </c>
      <c r="K5" s="235">
        <v>225606</v>
      </c>
      <c r="L5" s="238">
        <v>243945</v>
      </c>
      <c r="M5" s="239">
        <v>269188</v>
      </c>
      <c r="N5" s="239">
        <v>285882</v>
      </c>
      <c r="O5" s="229">
        <v>302885</v>
      </c>
    </row>
    <row r="6" spans="1:15" x14ac:dyDescent="0.35">
      <c r="A6" s="89" t="s">
        <v>270</v>
      </c>
      <c r="B6" s="228">
        <v>975743</v>
      </c>
      <c r="C6" s="228">
        <v>1060080</v>
      </c>
      <c r="D6" s="228">
        <v>1165078</v>
      </c>
      <c r="E6" s="228">
        <v>1256972</v>
      </c>
      <c r="F6" s="228">
        <v>1292410</v>
      </c>
      <c r="G6" s="228">
        <v>1332669</v>
      </c>
      <c r="H6" s="228">
        <v>1372164</v>
      </c>
      <c r="I6" s="228">
        <v>1397579</v>
      </c>
      <c r="J6" s="228">
        <v>1588029</v>
      </c>
      <c r="K6" s="235">
        <v>1624353</v>
      </c>
      <c r="L6" s="238">
        <v>1656209</v>
      </c>
      <c r="M6" s="239">
        <v>1689664</v>
      </c>
      <c r="N6" s="239">
        <v>1706759</v>
      </c>
      <c r="O6" s="229">
        <v>1721648</v>
      </c>
    </row>
    <row r="7" spans="1:15" x14ac:dyDescent="0.35">
      <c r="A7" s="90" t="s">
        <v>92</v>
      </c>
      <c r="B7" s="233">
        <v>1966444</v>
      </c>
      <c r="C7" s="233">
        <v>2146843</v>
      </c>
      <c r="D7" s="233">
        <v>2350565</v>
      </c>
      <c r="E7" s="233">
        <v>2530919</v>
      </c>
      <c r="F7" s="233">
        <v>2642068</v>
      </c>
      <c r="G7" s="233">
        <v>2761005</v>
      </c>
      <c r="H7" s="233">
        <v>2873132</v>
      </c>
      <c r="I7" s="233">
        <v>2966074</v>
      </c>
      <c r="J7" s="233">
        <v>3054734</v>
      </c>
      <c r="K7" s="233">
        <v>3124927</v>
      </c>
      <c r="L7" s="240">
        <v>3204352</v>
      </c>
      <c r="M7" s="240">
        <v>3300394</v>
      </c>
      <c r="N7" s="240">
        <v>3360043</v>
      </c>
      <c r="O7" s="234">
        <v>3405406</v>
      </c>
    </row>
    <row r="8" spans="1:15" x14ac:dyDescent="0.35">
      <c r="A8" s="63"/>
    </row>
    <row r="9" spans="1:15" x14ac:dyDescent="0.35">
      <c r="A9" s="4" t="s">
        <v>81</v>
      </c>
    </row>
    <row r="10" spans="1:15" x14ac:dyDescent="0.35">
      <c r="A10" s="6" t="s">
        <v>434</v>
      </c>
    </row>
    <row r="11" spans="1:15" x14ac:dyDescent="0.35">
      <c r="A11" s="6" t="s">
        <v>437</v>
      </c>
    </row>
    <row r="12" spans="1:15" x14ac:dyDescent="0.35">
      <c r="A12" s="3"/>
    </row>
    <row r="13" spans="1:15" x14ac:dyDescent="0.35">
      <c r="A13" s="4" t="s">
        <v>83</v>
      </c>
    </row>
    <row r="14" spans="1:15" x14ac:dyDescent="0.35">
      <c r="A14" s="3" t="s">
        <v>217</v>
      </c>
    </row>
    <row r="15" spans="1:15" x14ac:dyDescent="0.35">
      <c r="A15" s="1" t="s">
        <v>271</v>
      </c>
    </row>
    <row r="16" spans="1:15" x14ac:dyDescent="0.35">
      <c r="A16" s="6" t="s">
        <v>272</v>
      </c>
    </row>
    <row r="17" spans="1:1" x14ac:dyDescent="0.35">
      <c r="A17" s="133"/>
    </row>
    <row r="18" spans="1:1" x14ac:dyDescent="0.35">
      <c r="A18" s="25" t="s">
        <v>85</v>
      </c>
    </row>
  </sheetData>
  <mergeCells count="1">
    <mergeCell ref="A1:M1"/>
  </mergeCells>
  <hyperlinks>
    <hyperlink ref="A18" location="Menu!A1" display="Return" xr:uid="{77F55077-D591-45E4-9870-4F588D73D714}"/>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F122-8760-4116-8F5F-A4702602935B}">
  <sheetPr>
    <tabColor rgb="FF006068"/>
  </sheetPr>
  <dimension ref="A1:S21"/>
  <sheetViews>
    <sheetView showGridLines="0" workbookViewId="0">
      <selection activeCell="B2" sqref="B1:S1048576"/>
    </sheetView>
  </sheetViews>
  <sheetFormatPr defaultColWidth="8.54296875" defaultRowHeight="14.5" x14ac:dyDescent="0.35"/>
  <cols>
    <col min="1" max="1" width="24.54296875" style="1" customWidth="1"/>
    <col min="2" max="12" width="10.453125" style="112" customWidth="1"/>
    <col min="13" max="17" width="9.453125" style="112" bestFit="1" customWidth="1"/>
    <col min="18" max="19" width="8.54296875" style="112"/>
    <col min="20" max="16384" width="8.54296875" style="1"/>
  </cols>
  <sheetData>
    <row r="1" spans="1:19" s="64" customFormat="1" ht="17.149999999999999" customHeight="1" x14ac:dyDescent="0.45">
      <c r="A1" s="320" t="s">
        <v>273</v>
      </c>
      <c r="B1" s="320"/>
      <c r="C1" s="320"/>
      <c r="D1" s="320"/>
      <c r="E1" s="320"/>
      <c r="F1" s="320"/>
      <c r="G1" s="320"/>
      <c r="H1" s="320"/>
      <c r="I1" s="320"/>
      <c r="J1" s="320"/>
      <c r="K1" s="320"/>
      <c r="L1" s="320"/>
      <c r="M1" s="320"/>
      <c r="N1" s="320"/>
      <c r="O1" s="320"/>
      <c r="P1" s="320"/>
      <c r="Q1" s="320"/>
      <c r="R1" s="191"/>
      <c r="S1" s="191"/>
    </row>
    <row r="2" spans="1:19" x14ac:dyDescent="0.35">
      <c r="A2" s="26"/>
      <c r="B2" s="26"/>
      <c r="C2" s="26"/>
      <c r="D2" s="26"/>
      <c r="E2" s="26"/>
      <c r="F2" s="26"/>
      <c r="G2" s="26"/>
      <c r="H2" s="26"/>
      <c r="I2" s="26"/>
      <c r="J2" s="26"/>
      <c r="K2" s="26"/>
      <c r="L2" s="26"/>
    </row>
    <row r="3" spans="1:19" x14ac:dyDescent="0.35">
      <c r="A3" s="85" t="s">
        <v>274</v>
      </c>
      <c r="B3" s="78">
        <v>39629</v>
      </c>
      <c r="C3" s="79">
        <v>39994</v>
      </c>
      <c r="D3" s="79">
        <v>40359</v>
      </c>
      <c r="E3" s="79">
        <v>40724</v>
      </c>
      <c r="F3" s="78">
        <v>41090</v>
      </c>
      <c r="G3" s="79">
        <v>41455</v>
      </c>
      <c r="H3" s="79">
        <v>41820</v>
      </c>
      <c r="I3" s="79">
        <v>42185</v>
      </c>
      <c r="J3" s="78">
        <v>42551</v>
      </c>
      <c r="K3" s="79">
        <v>42916</v>
      </c>
      <c r="L3" s="79">
        <v>43281</v>
      </c>
      <c r="M3" s="79">
        <v>43646</v>
      </c>
      <c r="N3" s="78">
        <v>44012</v>
      </c>
      <c r="O3" s="79">
        <v>44377</v>
      </c>
      <c r="P3" s="79">
        <v>44742</v>
      </c>
      <c r="Q3" s="79">
        <v>45107</v>
      </c>
      <c r="R3" s="78">
        <v>45473</v>
      </c>
      <c r="S3" s="145">
        <v>45838</v>
      </c>
    </row>
    <row r="4" spans="1:19" x14ac:dyDescent="0.35">
      <c r="A4" s="27" t="s">
        <v>275</v>
      </c>
      <c r="B4" s="172">
        <v>3890</v>
      </c>
      <c r="C4" s="172">
        <v>8444</v>
      </c>
      <c r="D4" s="172">
        <v>13659</v>
      </c>
      <c r="E4" s="172">
        <v>19677</v>
      </c>
      <c r="F4" s="172">
        <v>26098</v>
      </c>
      <c r="G4" s="172">
        <v>32747</v>
      </c>
      <c r="H4" s="229">
        <v>39444</v>
      </c>
      <c r="I4" s="229">
        <v>47201</v>
      </c>
      <c r="J4" s="229">
        <v>55224</v>
      </c>
      <c r="K4" s="229">
        <v>64030</v>
      </c>
      <c r="L4" s="241">
        <v>72598</v>
      </c>
      <c r="M4" s="241">
        <v>78818</v>
      </c>
      <c r="N4" s="241">
        <v>84748</v>
      </c>
      <c r="O4" s="241">
        <v>89008</v>
      </c>
      <c r="P4" s="241">
        <v>93130</v>
      </c>
      <c r="Q4" s="241">
        <v>97375</v>
      </c>
      <c r="R4" s="241">
        <v>101438</v>
      </c>
      <c r="S4" s="241">
        <v>104506</v>
      </c>
    </row>
    <row r="5" spans="1:19" x14ac:dyDescent="0.35">
      <c r="A5" s="27" t="s">
        <v>276</v>
      </c>
      <c r="B5" s="197">
        <v>0</v>
      </c>
      <c r="C5" s="197">
        <v>33</v>
      </c>
      <c r="D5" s="197">
        <v>141</v>
      </c>
      <c r="E5" s="197">
        <v>294</v>
      </c>
      <c r="F5" s="197">
        <v>561</v>
      </c>
      <c r="G5" s="172">
        <v>991</v>
      </c>
      <c r="H5" s="229">
        <v>1468</v>
      </c>
      <c r="I5" s="229">
        <v>2080</v>
      </c>
      <c r="J5" s="229">
        <v>2857</v>
      </c>
      <c r="K5" s="229">
        <v>3765</v>
      </c>
      <c r="L5" s="242">
        <v>4901</v>
      </c>
      <c r="M5" s="242">
        <v>6262</v>
      </c>
      <c r="N5" s="242">
        <v>7736</v>
      </c>
      <c r="O5" s="242">
        <v>9358</v>
      </c>
      <c r="P5" s="242">
        <v>10727</v>
      </c>
      <c r="Q5" s="242">
        <v>12478</v>
      </c>
      <c r="R5" s="242">
        <v>14438</v>
      </c>
      <c r="S5" s="242">
        <v>16754</v>
      </c>
    </row>
    <row r="6" spans="1:19" x14ac:dyDescent="0.35">
      <c r="A6" s="27" t="s">
        <v>277</v>
      </c>
      <c r="B6" s="197">
        <v>4717</v>
      </c>
      <c r="C6" s="197">
        <v>10424</v>
      </c>
      <c r="D6" s="197">
        <v>15283</v>
      </c>
      <c r="E6" s="197">
        <v>21131</v>
      </c>
      <c r="F6" s="197">
        <v>28672</v>
      </c>
      <c r="G6" s="172">
        <v>39055</v>
      </c>
      <c r="H6" s="229">
        <v>44349</v>
      </c>
      <c r="I6" s="229">
        <v>50110</v>
      </c>
      <c r="J6" s="229">
        <v>55735</v>
      </c>
      <c r="K6" s="229">
        <v>60382</v>
      </c>
      <c r="L6" s="242">
        <v>62457</v>
      </c>
      <c r="M6" s="242">
        <v>64224</v>
      </c>
      <c r="N6" s="242">
        <v>65846</v>
      </c>
      <c r="O6" s="242">
        <v>67538</v>
      </c>
      <c r="P6" s="242">
        <v>69804</v>
      </c>
      <c r="Q6" s="242">
        <v>73408</v>
      </c>
      <c r="R6" s="242">
        <v>80893</v>
      </c>
      <c r="S6" s="242">
        <v>89782</v>
      </c>
    </row>
    <row r="7" spans="1:19" x14ac:dyDescent="0.35">
      <c r="A7" s="27" t="s">
        <v>278</v>
      </c>
      <c r="B7" s="197">
        <v>0</v>
      </c>
      <c r="C7" s="197">
        <v>0</v>
      </c>
      <c r="D7" s="197">
        <v>0</v>
      </c>
      <c r="E7" s="197">
        <v>0</v>
      </c>
      <c r="F7" s="197">
        <v>0</v>
      </c>
      <c r="G7" s="172">
        <v>25667</v>
      </c>
      <c r="H7" s="229">
        <v>43746</v>
      </c>
      <c r="I7" s="229">
        <v>62123</v>
      </c>
      <c r="J7" s="229">
        <v>80428</v>
      </c>
      <c r="K7" s="229">
        <v>99148</v>
      </c>
      <c r="L7" s="242">
        <v>117969</v>
      </c>
      <c r="M7" s="242">
        <v>139198</v>
      </c>
      <c r="N7" s="242">
        <v>158206</v>
      </c>
      <c r="O7" s="242">
        <v>176396</v>
      </c>
      <c r="P7" s="242">
        <v>199594</v>
      </c>
      <c r="Q7" s="242">
        <v>232401</v>
      </c>
      <c r="R7" s="242">
        <v>268250</v>
      </c>
      <c r="S7" s="242">
        <v>299087</v>
      </c>
    </row>
    <row r="8" spans="1:19" x14ac:dyDescent="0.35">
      <c r="A8" s="27" t="s">
        <v>260</v>
      </c>
      <c r="B8" s="197">
        <v>872</v>
      </c>
      <c r="C8" s="197">
        <v>4188</v>
      </c>
      <c r="D8" s="197">
        <v>7147</v>
      </c>
      <c r="E8" s="197">
        <v>11394</v>
      </c>
      <c r="F8" s="197">
        <v>13014</v>
      </c>
      <c r="G8" s="172">
        <v>14615</v>
      </c>
      <c r="H8" s="229">
        <v>17157</v>
      </c>
      <c r="I8" s="229">
        <v>20313</v>
      </c>
      <c r="J8" s="229">
        <v>23462</v>
      </c>
      <c r="K8" s="229">
        <v>26686</v>
      </c>
      <c r="L8" s="242">
        <v>30001</v>
      </c>
      <c r="M8" s="242">
        <v>33000</v>
      </c>
      <c r="N8" s="242">
        <v>44762</v>
      </c>
      <c r="O8" s="242">
        <v>52465</v>
      </c>
      <c r="P8" s="242">
        <v>59073</v>
      </c>
      <c r="Q8" s="242">
        <v>68131</v>
      </c>
      <c r="R8" s="242">
        <v>79936</v>
      </c>
      <c r="S8" s="242">
        <v>93665</v>
      </c>
    </row>
    <row r="9" spans="1:19" x14ac:dyDescent="0.35">
      <c r="A9" s="28" t="s">
        <v>92</v>
      </c>
      <c r="B9" s="243">
        <v>9479</v>
      </c>
      <c r="C9" s="243">
        <v>23089</v>
      </c>
      <c r="D9" s="243">
        <v>36230</v>
      </c>
      <c r="E9" s="243">
        <v>52496</v>
      </c>
      <c r="F9" s="243">
        <v>68345</v>
      </c>
      <c r="G9" s="244">
        <v>113075</v>
      </c>
      <c r="H9" s="244">
        <v>146164</v>
      </c>
      <c r="I9" s="244">
        <v>181827</v>
      </c>
      <c r="J9" s="244">
        <v>217706</v>
      </c>
      <c r="K9" s="244">
        <v>254011</v>
      </c>
      <c r="L9" s="244">
        <v>287926</v>
      </c>
      <c r="M9" s="244">
        <v>321502</v>
      </c>
      <c r="N9" s="244">
        <v>361298</v>
      </c>
      <c r="O9" s="244">
        <v>394765</v>
      </c>
      <c r="P9" s="244">
        <v>432328</v>
      </c>
      <c r="Q9" s="244">
        <v>483793</v>
      </c>
      <c r="R9" s="244">
        <v>544955</v>
      </c>
      <c r="S9" s="244">
        <v>603794</v>
      </c>
    </row>
    <row r="10" spans="1:19" x14ac:dyDescent="0.35">
      <c r="A10" s="63"/>
      <c r="B10" s="245"/>
      <c r="C10" s="245"/>
      <c r="D10" s="245"/>
      <c r="E10" s="245"/>
      <c r="F10" s="245"/>
      <c r="G10" s="245"/>
      <c r="H10" s="245"/>
      <c r="I10" s="245"/>
      <c r="J10" s="245"/>
      <c r="K10" s="245"/>
      <c r="L10" s="245"/>
      <c r="M10" s="245"/>
      <c r="N10" s="245"/>
      <c r="O10" s="245"/>
      <c r="P10" s="245"/>
      <c r="Q10" s="245"/>
      <c r="R10" s="245"/>
      <c r="S10" s="245"/>
    </row>
    <row r="11" spans="1:19" x14ac:dyDescent="0.35">
      <c r="A11" s="5" t="s">
        <v>81</v>
      </c>
    </row>
    <row r="12" spans="1:19" x14ac:dyDescent="0.35">
      <c r="A12" s="6" t="s">
        <v>438</v>
      </c>
    </row>
    <row r="13" spans="1:19" x14ac:dyDescent="0.35">
      <c r="A13" s="6" t="s">
        <v>439</v>
      </c>
    </row>
    <row r="14" spans="1:19" x14ac:dyDescent="0.35">
      <c r="A14" s="3" t="s">
        <v>440</v>
      </c>
    </row>
    <row r="15" spans="1:19" s="3" customFormat="1" x14ac:dyDescent="0.35">
      <c r="A15" s="3" t="s">
        <v>279</v>
      </c>
      <c r="B15" s="101"/>
      <c r="C15" s="101"/>
      <c r="D15" s="101"/>
      <c r="E15" s="101"/>
      <c r="F15" s="101"/>
      <c r="G15" s="101"/>
      <c r="H15" s="101"/>
      <c r="I15" s="101"/>
      <c r="J15" s="101"/>
      <c r="K15" s="101"/>
      <c r="L15" s="101"/>
      <c r="M15" s="101"/>
      <c r="N15" s="101"/>
      <c r="O15" s="101"/>
      <c r="P15" s="101"/>
      <c r="Q15" s="101"/>
      <c r="R15" s="101"/>
      <c r="S15" s="101"/>
    </row>
    <row r="16" spans="1:19" x14ac:dyDescent="0.35">
      <c r="A16" s="3"/>
    </row>
    <row r="17" spans="1:1" x14ac:dyDescent="0.35">
      <c r="A17" s="4" t="s">
        <v>83</v>
      </c>
    </row>
    <row r="18" spans="1:1" x14ac:dyDescent="0.35">
      <c r="A18" s="3" t="s">
        <v>217</v>
      </c>
    </row>
    <row r="19" spans="1:1" x14ac:dyDescent="0.35">
      <c r="A19" s="3" t="s">
        <v>218</v>
      </c>
    </row>
    <row r="21" spans="1:1" x14ac:dyDescent="0.35">
      <c r="A21" s="25" t="s">
        <v>85</v>
      </c>
    </row>
  </sheetData>
  <mergeCells count="1">
    <mergeCell ref="A1:Q1"/>
  </mergeCells>
  <hyperlinks>
    <hyperlink ref="A21" location="Menu!A1" display="Return" xr:uid="{87E9174B-A3E9-460A-B128-099A4F0BEC01}"/>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3E5BA-325A-4E90-BC5D-85973333F2CE}">
  <sheetPr>
    <tabColor rgb="FF006068"/>
  </sheetPr>
  <dimension ref="A1:E16"/>
  <sheetViews>
    <sheetView showGridLines="0" workbookViewId="0">
      <selection activeCell="B20" sqref="B20"/>
    </sheetView>
  </sheetViews>
  <sheetFormatPr defaultColWidth="8.54296875" defaultRowHeight="14.5" x14ac:dyDescent="0.35"/>
  <cols>
    <col min="1" max="1" width="24.453125" style="1" bestFit="1" customWidth="1"/>
    <col min="2" max="3" width="12" style="1" bestFit="1" customWidth="1"/>
    <col min="4" max="5" width="12" style="1" customWidth="1"/>
    <col min="6" max="16384" width="8.54296875" style="1"/>
  </cols>
  <sheetData>
    <row r="1" spans="1:5" s="64" customFormat="1" ht="18.5" x14ac:dyDescent="0.45">
      <c r="A1" s="181" t="s">
        <v>280</v>
      </c>
    </row>
    <row r="3" spans="1:5" ht="14.9" customHeight="1" x14ac:dyDescent="0.35">
      <c r="A3" s="8" t="s">
        <v>281</v>
      </c>
      <c r="B3" s="8">
        <v>44742</v>
      </c>
      <c r="C3" s="8">
        <v>45107</v>
      </c>
      <c r="D3" s="8">
        <v>45473</v>
      </c>
      <c r="E3" s="8">
        <v>45838</v>
      </c>
    </row>
    <row r="4" spans="1:5" x14ac:dyDescent="0.35">
      <c r="A4" s="82" t="s">
        <v>282</v>
      </c>
      <c r="B4" s="83">
        <v>17</v>
      </c>
      <c r="C4" s="84">
        <v>19</v>
      </c>
      <c r="D4" s="84">
        <v>18</v>
      </c>
      <c r="E4" s="116">
        <v>17</v>
      </c>
    </row>
    <row r="5" spans="1:5" x14ac:dyDescent="0.35">
      <c r="A5" s="82" t="s">
        <v>283</v>
      </c>
      <c r="B5" s="83">
        <v>11</v>
      </c>
      <c r="C5" s="84">
        <v>10</v>
      </c>
      <c r="D5" s="84">
        <v>10</v>
      </c>
      <c r="E5" s="116">
        <v>12</v>
      </c>
    </row>
    <row r="6" spans="1:5" x14ac:dyDescent="0.35">
      <c r="A6" s="82" t="s">
        <v>284</v>
      </c>
      <c r="B6" s="83">
        <v>10</v>
      </c>
      <c r="C6" s="84">
        <v>10</v>
      </c>
      <c r="D6" s="84">
        <v>11</v>
      </c>
      <c r="E6" s="116">
        <v>11</v>
      </c>
    </row>
    <row r="8" spans="1:5" x14ac:dyDescent="0.35">
      <c r="A8" s="4" t="s">
        <v>81</v>
      </c>
    </row>
    <row r="9" spans="1:5" x14ac:dyDescent="0.35">
      <c r="A9" s="49" t="s">
        <v>285</v>
      </c>
    </row>
    <row r="10" spans="1:5" x14ac:dyDescent="0.35">
      <c r="A10" s="3" t="s">
        <v>286</v>
      </c>
    </row>
    <row r="11" spans="1:5" x14ac:dyDescent="0.35">
      <c r="A11" s="3"/>
    </row>
    <row r="12" spans="1:5" x14ac:dyDescent="0.35">
      <c r="A12" s="4" t="s">
        <v>83</v>
      </c>
    </row>
    <row r="13" spans="1:5" x14ac:dyDescent="0.35">
      <c r="A13" s="3" t="s">
        <v>217</v>
      </c>
    </row>
    <row r="14" spans="1:5" x14ac:dyDescent="0.35">
      <c r="A14" s="6" t="s">
        <v>218</v>
      </c>
    </row>
    <row r="16" spans="1:5" x14ac:dyDescent="0.35">
      <c r="A16" s="311" t="s">
        <v>85</v>
      </c>
    </row>
  </sheetData>
  <hyperlinks>
    <hyperlink ref="A16" location="Menu!A1" display="Return" xr:uid="{1CC219A5-A318-4742-8383-CAC8FE98D1C6}"/>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F89A-D2B8-42CF-B1C5-5E948FA758E8}">
  <sheetPr>
    <tabColor rgb="FF006068"/>
  </sheetPr>
  <dimension ref="A1:O17"/>
  <sheetViews>
    <sheetView showGridLines="0" zoomScaleNormal="100" workbookViewId="0">
      <selection activeCell="A19" sqref="A19"/>
    </sheetView>
  </sheetViews>
  <sheetFormatPr defaultColWidth="9" defaultRowHeight="14.5" x14ac:dyDescent="0.35"/>
  <cols>
    <col min="1" max="1" width="24" style="1" customWidth="1"/>
    <col min="2" max="8" width="16.453125" style="112" customWidth="1"/>
    <col min="9" max="12" width="18" style="112" customWidth="1"/>
    <col min="13" max="15" width="17.81640625" style="112" customWidth="1"/>
    <col min="16" max="17" width="9" style="1" customWidth="1"/>
    <col min="18" max="16384" width="9" style="1"/>
  </cols>
  <sheetData>
    <row r="1" spans="1:15" s="64" customFormat="1" ht="17.149999999999999" customHeight="1" x14ac:dyDescent="0.45">
      <c r="A1" s="320" t="s">
        <v>287</v>
      </c>
      <c r="B1" s="320"/>
      <c r="C1" s="320"/>
      <c r="D1" s="320"/>
      <c r="E1" s="320"/>
      <c r="F1" s="320"/>
      <c r="G1" s="320"/>
      <c r="H1" s="320"/>
      <c r="I1" s="320"/>
      <c r="J1" s="320"/>
      <c r="K1" s="320"/>
      <c r="L1" s="320"/>
      <c r="M1" s="320"/>
      <c r="N1" s="191"/>
      <c r="O1" s="191"/>
    </row>
    <row r="3" spans="1:15" x14ac:dyDescent="0.35">
      <c r="A3" s="8" t="s">
        <v>288</v>
      </c>
      <c r="B3" s="78">
        <v>41090</v>
      </c>
      <c r="C3" s="79">
        <v>41455</v>
      </c>
      <c r="D3" s="79">
        <v>41820</v>
      </c>
      <c r="E3" s="79">
        <v>42185</v>
      </c>
      <c r="F3" s="78">
        <v>42551</v>
      </c>
      <c r="G3" s="79">
        <v>42916</v>
      </c>
      <c r="H3" s="79">
        <v>43281</v>
      </c>
      <c r="I3" s="79">
        <v>43646</v>
      </c>
      <c r="J3" s="78">
        <v>44012</v>
      </c>
      <c r="K3" s="79">
        <v>44377</v>
      </c>
      <c r="L3" s="79">
        <v>44742</v>
      </c>
      <c r="M3" s="79">
        <v>45107</v>
      </c>
      <c r="N3" s="78">
        <v>45473</v>
      </c>
      <c r="O3" s="145">
        <v>45838</v>
      </c>
    </row>
    <row r="4" spans="1:15" x14ac:dyDescent="0.35">
      <c r="A4" s="80" t="s">
        <v>206</v>
      </c>
      <c r="B4" s="246">
        <v>22937355</v>
      </c>
      <c r="C4" s="246">
        <v>23121045</v>
      </c>
      <c r="D4" s="246">
        <v>30356191</v>
      </c>
      <c r="E4" s="246">
        <v>41094146</v>
      </c>
      <c r="F4" s="246">
        <v>59359456</v>
      </c>
      <c r="G4" s="246">
        <v>69912917</v>
      </c>
      <c r="H4" s="247">
        <v>95315908</v>
      </c>
      <c r="I4" s="247">
        <v>104468795</v>
      </c>
      <c r="J4" s="247">
        <v>125315691.26000001</v>
      </c>
      <c r="K4" s="247">
        <v>147931655.44</v>
      </c>
      <c r="L4" s="247">
        <v>104424962.75</v>
      </c>
      <c r="M4" s="247">
        <v>172964952.63999999</v>
      </c>
      <c r="N4" s="247">
        <v>300514800.52999997</v>
      </c>
      <c r="O4" s="247">
        <v>471209856.68000001</v>
      </c>
    </row>
    <row r="5" spans="1:15" x14ac:dyDescent="0.35">
      <c r="A5" s="80" t="s">
        <v>289</v>
      </c>
      <c r="B5" s="246">
        <v>62720139</v>
      </c>
      <c r="C5" s="246">
        <v>123409752</v>
      </c>
      <c r="D5" s="246">
        <v>158971577</v>
      </c>
      <c r="E5" s="246">
        <v>257834017</v>
      </c>
      <c r="F5" s="246">
        <v>494988786</v>
      </c>
      <c r="G5" s="246">
        <v>601479266</v>
      </c>
      <c r="H5" s="247">
        <v>712480762</v>
      </c>
      <c r="I5" s="247">
        <v>986882420</v>
      </c>
      <c r="J5" s="247">
        <v>1114602261.46</v>
      </c>
      <c r="K5" s="247">
        <v>1624992168.49</v>
      </c>
      <c r="L5" s="247">
        <v>1249781395.6700001</v>
      </c>
      <c r="M5" s="247">
        <v>974662806.03999996</v>
      </c>
      <c r="N5" s="247">
        <v>1372694348.21</v>
      </c>
      <c r="O5" s="247">
        <v>1860659524.8699999</v>
      </c>
    </row>
    <row r="6" spans="1:15" x14ac:dyDescent="0.35">
      <c r="A6" s="81" t="s">
        <v>92</v>
      </c>
      <c r="B6" s="248">
        <v>85657494</v>
      </c>
      <c r="C6" s="248">
        <v>146530797</v>
      </c>
      <c r="D6" s="248">
        <v>189327768</v>
      </c>
      <c r="E6" s="248">
        <v>298928163</v>
      </c>
      <c r="F6" s="248">
        <v>554348242</v>
      </c>
      <c r="G6" s="248">
        <v>671392183</v>
      </c>
      <c r="H6" s="248">
        <v>807796670</v>
      </c>
      <c r="I6" s="248">
        <v>1091351215</v>
      </c>
      <c r="J6" s="248">
        <v>1239917952.72</v>
      </c>
      <c r="K6" s="248">
        <v>1772923823.9300001</v>
      </c>
      <c r="L6" s="248">
        <v>1354206358.4200001</v>
      </c>
      <c r="M6" s="248">
        <v>1147627758.6799998</v>
      </c>
      <c r="N6" s="248">
        <v>1673209148.74</v>
      </c>
      <c r="O6" s="248">
        <v>2331869381.5499997</v>
      </c>
    </row>
    <row r="7" spans="1:15" x14ac:dyDescent="0.35">
      <c r="B7" s="26"/>
      <c r="C7" s="26"/>
      <c r="D7" s="26"/>
      <c r="E7" s="26"/>
      <c r="F7" s="26"/>
      <c r="G7" s="26"/>
      <c r="H7" s="26"/>
      <c r="I7" s="26"/>
      <c r="J7" s="26"/>
      <c r="K7" s="26"/>
      <c r="L7" s="26"/>
    </row>
    <row r="8" spans="1:15" x14ac:dyDescent="0.35">
      <c r="A8" s="5" t="s">
        <v>81</v>
      </c>
    </row>
    <row r="9" spans="1:15" x14ac:dyDescent="0.35">
      <c r="A9" s="6" t="s">
        <v>298</v>
      </c>
    </row>
    <row r="10" spans="1:15" x14ac:dyDescent="0.35">
      <c r="A10" s="6" t="s">
        <v>441</v>
      </c>
    </row>
    <row r="11" spans="1:15" x14ac:dyDescent="0.35">
      <c r="A11" s="3"/>
    </row>
    <row r="12" spans="1:15" x14ac:dyDescent="0.35">
      <c r="A12" s="4" t="s">
        <v>83</v>
      </c>
    </row>
    <row r="13" spans="1:15" s="3" customFormat="1" x14ac:dyDescent="0.35">
      <c r="A13" s="3" t="s">
        <v>217</v>
      </c>
      <c r="B13" s="101"/>
      <c r="C13" s="101"/>
      <c r="D13" s="101"/>
      <c r="E13" s="101"/>
      <c r="F13" s="101"/>
      <c r="G13" s="101"/>
      <c r="H13" s="101"/>
      <c r="I13" s="101"/>
      <c r="J13" s="101"/>
      <c r="K13" s="101"/>
      <c r="L13" s="101"/>
      <c r="M13" s="101"/>
      <c r="N13" s="101"/>
      <c r="O13" s="101"/>
    </row>
    <row r="14" spans="1:15" s="3" customFormat="1" x14ac:dyDescent="0.35">
      <c r="A14" s="3" t="s">
        <v>218</v>
      </c>
      <c r="B14" s="101"/>
      <c r="C14" s="101"/>
      <c r="D14" s="101"/>
      <c r="E14" s="101"/>
      <c r="F14" s="101"/>
      <c r="G14" s="101"/>
      <c r="H14" s="101"/>
      <c r="I14" s="101"/>
      <c r="J14" s="101"/>
      <c r="K14" s="101"/>
      <c r="L14" s="101"/>
      <c r="M14" s="101"/>
      <c r="N14" s="101"/>
      <c r="O14" s="101"/>
    </row>
    <row r="15" spans="1:15" s="3" customFormat="1" x14ac:dyDescent="0.35">
      <c r="A15" s="3" t="s">
        <v>290</v>
      </c>
      <c r="B15" s="101"/>
      <c r="C15" s="101"/>
      <c r="D15" s="101"/>
      <c r="E15" s="101"/>
      <c r="F15" s="101"/>
      <c r="G15" s="101"/>
      <c r="H15" s="101"/>
      <c r="I15" s="101"/>
      <c r="J15" s="101"/>
      <c r="K15" s="101"/>
      <c r="L15" s="101"/>
      <c r="M15" s="101"/>
      <c r="N15" s="101"/>
      <c r="O15" s="101"/>
    </row>
    <row r="17" spans="1:1" x14ac:dyDescent="0.35">
      <c r="A17" s="25" t="s">
        <v>85</v>
      </c>
    </row>
  </sheetData>
  <mergeCells count="1">
    <mergeCell ref="A1:M1"/>
  </mergeCells>
  <hyperlinks>
    <hyperlink ref="A17" location="Menu!A1" display="Return" xr:uid="{747DBA61-A491-466E-B757-EB7CFEEC0484}"/>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2EFD-89BA-4B25-B3FE-79D86510A020}">
  <sheetPr>
    <tabColor rgb="FF66B9BF"/>
  </sheetPr>
  <dimension ref="A1:M14"/>
  <sheetViews>
    <sheetView showGridLines="0" workbookViewId="0">
      <selection activeCell="C5" sqref="C5"/>
    </sheetView>
  </sheetViews>
  <sheetFormatPr defaultColWidth="34.453125" defaultRowHeight="14.5" x14ac:dyDescent="0.35"/>
  <cols>
    <col min="2" max="2" width="12.453125" style="195" bestFit="1" customWidth="1"/>
    <col min="3" max="3" width="11.453125" style="195" bestFit="1" customWidth="1"/>
    <col min="4" max="13" width="12.453125" style="195" bestFit="1" customWidth="1"/>
  </cols>
  <sheetData>
    <row r="1" spans="1:13" ht="18.5" x14ac:dyDescent="0.45">
      <c r="A1" s="46" t="s">
        <v>6</v>
      </c>
      <c r="B1" s="191"/>
      <c r="C1" s="191"/>
    </row>
    <row r="2" spans="1:13" x14ac:dyDescent="0.35">
      <c r="A2" s="1"/>
      <c r="B2" s="112"/>
      <c r="C2" s="112"/>
    </row>
    <row r="3" spans="1:13" x14ac:dyDescent="0.35">
      <c r="A3" s="125"/>
      <c r="B3" s="79">
        <v>45504</v>
      </c>
      <c r="C3" s="79">
        <v>45535</v>
      </c>
      <c r="D3" s="79">
        <v>45565</v>
      </c>
      <c r="E3" s="79">
        <v>45596</v>
      </c>
      <c r="F3" s="79">
        <v>45626</v>
      </c>
      <c r="G3" s="79">
        <v>45657</v>
      </c>
      <c r="H3" s="79">
        <v>45688</v>
      </c>
      <c r="I3" s="79">
        <v>45716</v>
      </c>
      <c r="J3" s="79">
        <v>45747</v>
      </c>
      <c r="K3" s="79">
        <v>45777</v>
      </c>
      <c r="L3" s="79">
        <v>45808</v>
      </c>
      <c r="M3" s="79">
        <v>45838</v>
      </c>
    </row>
    <row r="4" spans="1:13" x14ac:dyDescent="0.35">
      <c r="A4" s="27" t="s">
        <v>78</v>
      </c>
      <c r="B4" s="196">
        <v>13606594.5</v>
      </c>
      <c r="C4" s="196">
        <v>9913944.5199999996</v>
      </c>
      <c r="D4" s="196">
        <v>10393568.029999999</v>
      </c>
      <c r="E4" s="196">
        <v>10988264.76</v>
      </c>
      <c r="F4" s="196">
        <v>11471289.1</v>
      </c>
      <c r="G4" s="196">
        <v>17979938.75</v>
      </c>
      <c r="H4" s="196">
        <v>12404300.08</v>
      </c>
      <c r="I4" s="196">
        <v>12879145.74</v>
      </c>
      <c r="J4" s="196">
        <v>13242370.99</v>
      </c>
      <c r="K4" s="196">
        <v>13382589.220000001</v>
      </c>
      <c r="L4" s="196">
        <v>19941721.609999999</v>
      </c>
      <c r="M4" s="196">
        <v>13277461.619999999</v>
      </c>
    </row>
    <row r="5" spans="1:13" x14ac:dyDescent="0.35">
      <c r="A5" s="27" t="s">
        <v>79</v>
      </c>
      <c r="B5" s="196">
        <v>240351.88</v>
      </c>
      <c r="C5" s="196">
        <v>249012.24</v>
      </c>
      <c r="D5" s="196">
        <v>258846.1</v>
      </c>
      <c r="E5" s="196">
        <v>273986.06</v>
      </c>
      <c r="F5" s="196">
        <v>288579.65000000002</v>
      </c>
      <c r="G5" s="196">
        <v>458728.9</v>
      </c>
      <c r="H5" s="196">
        <v>320706.32</v>
      </c>
      <c r="I5" s="196">
        <v>337257.56</v>
      </c>
      <c r="J5" s="196">
        <v>349983.58</v>
      </c>
      <c r="K5" s="196">
        <v>353269.45</v>
      </c>
      <c r="L5" s="196">
        <v>352918.07</v>
      </c>
      <c r="M5" s="196">
        <v>340279.09</v>
      </c>
    </row>
    <row r="6" spans="1:13" x14ac:dyDescent="0.35">
      <c r="A6" s="128" t="s">
        <v>80</v>
      </c>
      <c r="B6" s="197">
        <v>3686</v>
      </c>
      <c r="C6" s="197">
        <v>3851</v>
      </c>
      <c r="D6" s="197">
        <v>4008</v>
      </c>
      <c r="E6" s="197">
        <v>4264</v>
      </c>
      <c r="F6" s="197">
        <v>4431</v>
      </c>
      <c r="G6" s="197">
        <v>4799</v>
      </c>
      <c r="H6" s="197">
        <v>4769</v>
      </c>
      <c r="I6" s="197">
        <v>4943</v>
      </c>
      <c r="J6" s="197">
        <v>5068</v>
      </c>
      <c r="K6" s="197">
        <v>5143</v>
      </c>
      <c r="L6" s="197">
        <v>5179</v>
      </c>
      <c r="M6" s="197">
        <v>4778</v>
      </c>
    </row>
    <row r="8" spans="1:13" x14ac:dyDescent="0.35">
      <c r="A8" s="56" t="s">
        <v>81</v>
      </c>
    </row>
    <row r="9" spans="1:13" x14ac:dyDescent="0.35">
      <c r="A9" s="3" t="s">
        <v>82</v>
      </c>
    </row>
    <row r="11" spans="1:13" x14ac:dyDescent="0.35">
      <c r="A11" s="56" t="s">
        <v>83</v>
      </c>
      <c r="B11" s="101"/>
    </row>
    <row r="12" spans="1:13" x14ac:dyDescent="0.35">
      <c r="A12" s="42" t="s">
        <v>84</v>
      </c>
    </row>
    <row r="14" spans="1:13" x14ac:dyDescent="0.35">
      <c r="A14" s="25" t="s">
        <v>85</v>
      </c>
    </row>
  </sheetData>
  <hyperlinks>
    <hyperlink ref="A14" location="Menu!A1" display="Return" xr:uid="{85FD3544-2166-40E0-A274-45E9720D7A8F}"/>
  </hyperlinks>
  <pageMargins left="0.7" right="0.7" top="0.75" bottom="0.75" header="0.3" footer="0.3"/>
  <headerFooter>
    <oddHeader>&amp;C&amp;"Calibri"&amp;10&amp;K000000 [IN CONFIDENCE RELEASE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9B84-96FF-4DFC-85FC-6B9CB3290184}">
  <sheetPr>
    <tabColor rgb="FF006068"/>
  </sheetPr>
  <dimension ref="A1:M34"/>
  <sheetViews>
    <sheetView showGridLines="0" topLeftCell="B1" workbookViewId="0">
      <selection activeCell="I29" sqref="I29"/>
    </sheetView>
  </sheetViews>
  <sheetFormatPr defaultColWidth="9" defaultRowHeight="14.5" x14ac:dyDescent="0.35"/>
  <cols>
    <col min="1" max="1" width="24" style="1" customWidth="1"/>
    <col min="2" max="13" width="20.453125" style="112" customWidth="1"/>
    <col min="14" max="16384" width="9" style="1"/>
  </cols>
  <sheetData>
    <row r="1" spans="1:13" s="64" customFormat="1" ht="17.25" customHeight="1" x14ac:dyDescent="0.45">
      <c r="A1" s="320" t="s">
        <v>291</v>
      </c>
      <c r="B1" s="320"/>
      <c r="C1" s="320"/>
      <c r="D1" s="320"/>
      <c r="E1" s="320"/>
      <c r="F1" s="320"/>
      <c r="G1" s="320"/>
      <c r="H1" s="320"/>
      <c r="I1" s="249"/>
      <c r="J1" s="249"/>
      <c r="K1" s="191"/>
      <c r="L1" s="191"/>
      <c r="M1" s="191"/>
    </row>
    <row r="3" spans="1:13" ht="37.5" customHeight="1" x14ac:dyDescent="0.35">
      <c r="B3" s="321">
        <v>2020</v>
      </c>
      <c r="C3" s="323"/>
      <c r="D3" s="321">
        <v>2021</v>
      </c>
      <c r="E3" s="323"/>
      <c r="F3" s="321">
        <v>2022</v>
      </c>
      <c r="G3" s="323"/>
      <c r="H3" s="321">
        <v>2023</v>
      </c>
      <c r="I3" s="323"/>
      <c r="J3" s="321">
        <v>2024</v>
      </c>
      <c r="K3" s="322"/>
      <c r="L3" s="321">
        <v>2025</v>
      </c>
      <c r="M3" s="322"/>
    </row>
    <row r="4" spans="1:13" ht="29" x14ac:dyDescent="0.35">
      <c r="A4" s="8" t="s">
        <v>242</v>
      </c>
      <c r="B4" s="71" t="s">
        <v>292</v>
      </c>
      <c r="C4" s="72" t="s">
        <v>293</v>
      </c>
      <c r="D4" s="71" t="s">
        <v>292</v>
      </c>
      <c r="E4" s="72" t="s">
        <v>293</v>
      </c>
      <c r="F4" s="71" t="s">
        <v>292</v>
      </c>
      <c r="G4" s="72" t="s">
        <v>293</v>
      </c>
      <c r="H4" s="71" t="s">
        <v>292</v>
      </c>
      <c r="I4" s="72" t="s">
        <v>293</v>
      </c>
      <c r="J4" s="73" t="s">
        <v>294</v>
      </c>
      <c r="K4" s="73" t="s">
        <v>295</v>
      </c>
      <c r="L4" s="73" t="s">
        <v>294</v>
      </c>
      <c r="M4" s="73" t="s">
        <v>295</v>
      </c>
    </row>
    <row r="5" spans="1:13" x14ac:dyDescent="0.35">
      <c r="A5" s="74" t="s">
        <v>243</v>
      </c>
      <c r="B5" s="196">
        <v>50555300</v>
      </c>
      <c r="C5" s="196">
        <v>341369500</v>
      </c>
      <c r="D5" s="196">
        <v>59101000</v>
      </c>
      <c r="E5" s="196">
        <v>558480500</v>
      </c>
      <c r="F5" s="250">
        <v>36789100</v>
      </c>
      <c r="G5" s="196">
        <v>418662400</v>
      </c>
      <c r="H5" s="250">
        <v>72746900</v>
      </c>
      <c r="I5" s="196">
        <v>344071300</v>
      </c>
      <c r="J5" s="196">
        <v>132346200</v>
      </c>
      <c r="K5" s="251">
        <v>474699500</v>
      </c>
      <c r="L5" s="252">
        <v>208968800</v>
      </c>
      <c r="M5" s="251">
        <v>630983400</v>
      </c>
    </row>
    <row r="6" spans="1:13" x14ac:dyDescent="0.35">
      <c r="A6" s="74" t="s">
        <v>296</v>
      </c>
      <c r="B6" s="196">
        <v>6413300</v>
      </c>
      <c r="C6" s="196">
        <v>62909300</v>
      </c>
      <c r="D6" s="196">
        <v>8346000</v>
      </c>
      <c r="E6" s="196">
        <v>80182600</v>
      </c>
      <c r="F6" s="250">
        <v>6749900</v>
      </c>
      <c r="G6" s="196">
        <v>64433000</v>
      </c>
      <c r="H6" s="250">
        <v>10565200</v>
      </c>
      <c r="I6" s="196">
        <v>50590700</v>
      </c>
      <c r="J6" s="196">
        <v>17467000</v>
      </c>
      <c r="K6" s="251">
        <v>79475500</v>
      </c>
      <c r="L6" s="252">
        <v>27580200</v>
      </c>
      <c r="M6" s="251">
        <v>107162500</v>
      </c>
    </row>
    <row r="7" spans="1:13" x14ac:dyDescent="0.35">
      <c r="A7" s="74" t="s">
        <v>245</v>
      </c>
      <c r="B7" s="196">
        <v>14755000</v>
      </c>
      <c r="C7" s="196">
        <v>179369900</v>
      </c>
      <c r="D7" s="196">
        <v>16828700</v>
      </c>
      <c r="E7" s="196">
        <v>245915200</v>
      </c>
      <c r="F7" s="250">
        <v>12122700</v>
      </c>
      <c r="G7" s="196">
        <v>183042400</v>
      </c>
      <c r="H7" s="250">
        <v>18091700</v>
      </c>
      <c r="I7" s="196">
        <v>146283700</v>
      </c>
      <c r="J7" s="196">
        <v>29190500</v>
      </c>
      <c r="K7" s="251">
        <v>198780800</v>
      </c>
      <c r="L7" s="252">
        <v>44197000</v>
      </c>
      <c r="M7" s="251">
        <v>272275500</v>
      </c>
    </row>
    <row r="8" spans="1:13" x14ac:dyDescent="0.35">
      <c r="A8" s="74" t="s">
        <v>247</v>
      </c>
      <c r="B8" s="196">
        <v>1100700</v>
      </c>
      <c r="C8" s="196">
        <v>7557400</v>
      </c>
      <c r="D8" s="196">
        <v>1081900</v>
      </c>
      <c r="E8" s="196">
        <v>9863800</v>
      </c>
      <c r="F8" s="250">
        <v>850900</v>
      </c>
      <c r="G8" s="196">
        <v>9268700</v>
      </c>
      <c r="H8" s="250">
        <v>1705200</v>
      </c>
      <c r="I8" s="196">
        <v>7476500</v>
      </c>
      <c r="J8" s="196">
        <v>3017700</v>
      </c>
      <c r="K8" s="251">
        <v>11077600</v>
      </c>
      <c r="L8" s="252">
        <v>6521700</v>
      </c>
      <c r="M8" s="251">
        <v>16211700</v>
      </c>
    </row>
    <row r="9" spans="1:13" x14ac:dyDescent="0.35">
      <c r="A9" s="74" t="s">
        <v>248</v>
      </c>
      <c r="B9" s="196">
        <v>3828000</v>
      </c>
      <c r="C9" s="196">
        <v>32172000</v>
      </c>
      <c r="D9" s="196">
        <v>4073900</v>
      </c>
      <c r="E9" s="196">
        <v>40114500</v>
      </c>
      <c r="F9" s="250">
        <v>3331000</v>
      </c>
      <c r="G9" s="196">
        <v>35018200</v>
      </c>
      <c r="H9" s="250">
        <v>7492600</v>
      </c>
      <c r="I9" s="196">
        <v>28135200</v>
      </c>
      <c r="J9" s="196">
        <v>10316900</v>
      </c>
      <c r="K9" s="251">
        <v>45703100</v>
      </c>
      <c r="L9" s="252">
        <v>16649700</v>
      </c>
      <c r="M9" s="251">
        <v>63838300</v>
      </c>
    </row>
    <row r="10" spans="1:13" x14ac:dyDescent="0.35">
      <c r="A10" s="74" t="s">
        <v>297</v>
      </c>
      <c r="B10" s="196">
        <v>4654400</v>
      </c>
      <c r="C10" s="196">
        <v>51132000</v>
      </c>
      <c r="D10" s="196">
        <v>5334400</v>
      </c>
      <c r="E10" s="196">
        <v>62459400</v>
      </c>
      <c r="F10" s="250">
        <v>5008400</v>
      </c>
      <c r="G10" s="196">
        <v>50253900</v>
      </c>
      <c r="H10" s="250">
        <v>7684800</v>
      </c>
      <c r="I10" s="196">
        <v>44189200</v>
      </c>
      <c r="J10" s="196">
        <v>14077600</v>
      </c>
      <c r="K10" s="251">
        <v>62908600</v>
      </c>
      <c r="L10" s="252">
        <v>20802300</v>
      </c>
      <c r="M10" s="251">
        <v>88051500</v>
      </c>
    </row>
    <row r="11" spans="1:13" x14ac:dyDescent="0.35">
      <c r="A11" s="74" t="s">
        <v>250</v>
      </c>
      <c r="B11" s="196">
        <v>674500</v>
      </c>
      <c r="C11" s="196">
        <v>9703200</v>
      </c>
      <c r="D11" s="196">
        <v>1167300</v>
      </c>
      <c r="E11" s="196">
        <v>12679500</v>
      </c>
      <c r="F11" s="250">
        <v>1049900</v>
      </c>
      <c r="G11" s="196">
        <v>9531500</v>
      </c>
      <c r="H11" s="250">
        <v>1484200</v>
      </c>
      <c r="I11" s="196">
        <v>6316300</v>
      </c>
      <c r="J11" s="196">
        <v>1982700</v>
      </c>
      <c r="K11" s="251">
        <v>10345800</v>
      </c>
      <c r="L11" s="252">
        <v>2637800</v>
      </c>
      <c r="M11" s="251">
        <v>17847300</v>
      </c>
    </row>
    <row r="12" spans="1:13" x14ac:dyDescent="0.35">
      <c r="A12" s="74" t="s">
        <v>251</v>
      </c>
      <c r="B12" s="196">
        <v>580900</v>
      </c>
      <c r="C12" s="196">
        <v>10362000</v>
      </c>
      <c r="D12" s="196">
        <v>870500</v>
      </c>
      <c r="E12" s="196">
        <v>15352300</v>
      </c>
      <c r="F12" s="250">
        <v>609300</v>
      </c>
      <c r="G12" s="196">
        <v>11260200</v>
      </c>
      <c r="H12" s="250">
        <v>926600</v>
      </c>
      <c r="I12" s="196">
        <v>9801100</v>
      </c>
      <c r="J12" s="196">
        <v>2101700</v>
      </c>
      <c r="K12" s="251">
        <v>11543200</v>
      </c>
      <c r="L12" s="252">
        <v>3210800</v>
      </c>
      <c r="M12" s="251">
        <v>18506200</v>
      </c>
    </row>
    <row r="13" spans="1:13" x14ac:dyDescent="0.35">
      <c r="A13" s="74" t="s">
        <v>252</v>
      </c>
      <c r="B13" s="196">
        <v>3892600</v>
      </c>
      <c r="C13" s="196">
        <v>27810400</v>
      </c>
      <c r="D13" s="196">
        <v>4945800</v>
      </c>
      <c r="E13" s="196">
        <v>36598300</v>
      </c>
      <c r="F13" s="250">
        <v>3971600</v>
      </c>
      <c r="G13" s="196">
        <v>29872200</v>
      </c>
      <c r="H13" s="250">
        <v>7019600</v>
      </c>
      <c r="I13" s="196">
        <v>22059300</v>
      </c>
      <c r="J13" s="196">
        <v>10958300</v>
      </c>
      <c r="K13" s="251">
        <v>32847400</v>
      </c>
      <c r="L13" s="252">
        <v>16845000</v>
      </c>
      <c r="M13" s="251">
        <v>48337400</v>
      </c>
    </row>
    <row r="14" spans="1:13" x14ac:dyDescent="0.35">
      <c r="A14" s="74" t="s">
        <v>253</v>
      </c>
      <c r="B14" s="196">
        <v>3364400</v>
      </c>
      <c r="C14" s="196">
        <v>39342600</v>
      </c>
      <c r="D14" s="196">
        <v>3670400</v>
      </c>
      <c r="E14" s="196">
        <v>62237200</v>
      </c>
      <c r="F14" s="250">
        <v>3145000</v>
      </c>
      <c r="G14" s="196">
        <v>49976500</v>
      </c>
      <c r="H14" s="250">
        <v>4961200</v>
      </c>
      <c r="I14" s="196">
        <v>43049200</v>
      </c>
      <c r="J14" s="196">
        <v>7318300</v>
      </c>
      <c r="K14" s="251">
        <v>63537900</v>
      </c>
      <c r="L14" s="252">
        <v>10750100</v>
      </c>
      <c r="M14" s="251">
        <v>83800600</v>
      </c>
    </row>
    <row r="15" spans="1:13" x14ac:dyDescent="0.35">
      <c r="A15" s="74" t="s">
        <v>254</v>
      </c>
      <c r="B15" s="196">
        <v>1771600</v>
      </c>
      <c r="C15" s="196">
        <v>19970600</v>
      </c>
      <c r="D15" s="196">
        <v>2181200</v>
      </c>
      <c r="E15" s="196">
        <v>28496900</v>
      </c>
      <c r="F15" s="250">
        <v>1721700</v>
      </c>
      <c r="G15" s="196">
        <v>22625300</v>
      </c>
      <c r="H15" s="250">
        <v>2556200</v>
      </c>
      <c r="I15" s="196">
        <v>19766700</v>
      </c>
      <c r="J15" s="196">
        <v>3831900</v>
      </c>
      <c r="K15" s="251">
        <v>26469700</v>
      </c>
      <c r="L15" s="252">
        <v>6007900</v>
      </c>
      <c r="M15" s="251">
        <v>35361200</v>
      </c>
    </row>
    <row r="16" spans="1:13" x14ac:dyDescent="0.35">
      <c r="A16" s="74" t="s">
        <v>255</v>
      </c>
      <c r="B16" s="196">
        <v>2254800</v>
      </c>
      <c r="C16" s="196">
        <v>23395600</v>
      </c>
      <c r="D16" s="196">
        <v>2910500</v>
      </c>
      <c r="E16" s="196">
        <v>30970700</v>
      </c>
      <c r="F16" s="250">
        <v>2446200</v>
      </c>
      <c r="G16" s="196">
        <v>24540600</v>
      </c>
      <c r="H16" s="250">
        <v>3891100</v>
      </c>
      <c r="I16" s="196">
        <v>20044800</v>
      </c>
      <c r="J16" s="196">
        <v>6333200</v>
      </c>
      <c r="K16" s="251">
        <v>28300500</v>
      </c>
      <c r="L16" s="252">
        <v>9843500</v>
      </c>
      <c r="M16" s="251">
        <v>39172000</v>
      </c>
    </row>
    <row r="17" spans="1:13" x14ac:dyDescent="0.35">
      <c r="A17" s="74" t="s">
        <v>256</v>
      </c>
      <c r="B17" s="196">
        <v>626600</v>
      </c>
      <c r="C17" s="196">
        <v>10521100</v>
      </c>
      <c r="D17" s="196">
        <v>863700</v>
      </c>
      <c r="E17" s="196">
        <v>13791200</v>
      </c>
      <c r="F17" s="250">
        <v>660500</v>
      </c>
      <c r="G17" s="196">
        <v>10147500</v>
      </c>
      <c r="H17" s="250">
        <v>1307900</v>
      </c>
      <c r="I17" s="196">
        <v>8998700</v>
      </c>
      <c r="J17" s="196">
        <v>1873000</v>
      </c>
      <c r="K17" s="251">
        <v>12357200</v>
      </c>
      <c r="L17" s="252">
        <v>2570000</v>
      </c>
      <c r="M17" s="251">
        <v>18322100</v>
      </c>
    </row>
    <row r="18" spans="1:13" x14ac:dyDescent="0.35">
      <c r="A18" s="74" t="s">
        <v>257</v>
      </c>
      <c r="B18" s="196">
        <v>10388700</v>
      </c>
      <c r="C18" s="196">
        <v>107804000</v>
      </c>
      <c r="D18" s="196">
        <v>13551900</v>
      </c>
      <c r="E18" s="196">
        <v>138246400</v>
      </c>
      <c r="F18" s="250">
        <v>9576500</v>
      </c>
      <c r="G18" s="196">
        <v>102831200</v>
      </c>
      <c r="H18" s="250">
        <v>15615300</v>
      </c>
      <c r="I18" s="196">
        <v>84083000</v>
      </c>
      <c r="J18" s="196">
        <v>28116800</v>
      </c>
      <c r="K18" s="251">
        <v>121546300</v>
      </c>
      <c r="L18" s="252">
        <v>43260700</v>
      </c>
      <c r="M18" s="251">
        <v>172038600</v>
      </c>
    </row>
    <row r="19" spans="1:13" x14ac:dyDescent="0.35">
      <c r="A19" s="74" t="s">
        <v>258</v>
      </c>
      <c r="B19" s="196">
        <v>9223100</v>
      </c>
      <c r="C19" s="196">
        <v>123722500</v>
      </c>
      <c r="D19" s="196">
        <v>11941100</v>
      </c>
      <c r="E19" s="196">
        <v>180038100</v>
      </c>
      <c r="F19" s="250">
        <v>8959400</v>
      </c>
      <c r="G19" s="196">
        <v>145758800</v>
      </c>
      <c r="H19" s="250">
        <v>13899700</v>
      </c>
      <c r="I19" s="196">
        <v>129340000</v>
      </c>
      <c r="J19" s="196">
        <v>26484400</v>
      </c>
      <c r="K19" s="251">
        <v>178462600</v>
      </c>
      <c r="L19" s="252">
        <v>43864900</v>
      </c>
      <c r="M19" s="251">
        <v>227341600</v>
      </c>
    </row>
    <row r="20" spans="1:13" x14ac:dyDescent="0.35">
      <c r="A20" s="74" t="s">
        <v>259</v>
      </c>
      <c r="B20" s="196">
        <v>514700</v>
      </c>
      <c r="C20" s="196">
        <v>7289100</v>
      </c>
      <c r="D20" s="196">
        <v>809000</v>
      </c>
      <c r="E20" s="196">
        <v>10178800</v>
      </c>
      <c r="F20" s="250">
        <v>489300</v>
      </c>
      <c r="G20" s="196">
        <v>8494200</v>
      </c>
      <c r="H20" s="250">
        <v>682000</v>
      </c>
      <c r="I20" s="196">
        <v>6973300</v>
      </c>
      <c r="J20" s="196">
        <v>1358700</v>
      </c>
      <c r="K20" s="251">
        <v>7637300</v>
      </c>
      <c r="L20" s="252">
        <v>2134600</v>
      </c>
      <c r="M20" s="251">
        <v>10214600</v>
      </c>
    </row>
    <row r="21" spans="1:13" x14ac:dyDescent="0.35">
      <c r="A21" s="75" t="s">
        <v>260</v>
      </c>
      <c r="B21" s="253">
        <v>10717200</v>
      </c>
      <c r="C21" s="253">
        <v>60171300</v>
      </c>
      <c r="D21" s="253">
        <v>10254400</v>
      </c>
      <c r="E21" s="253">
        <v>99386900</v>
      </c>
      <c r="F21" s="254">
        <v>6943500</v>
      </c>
      <c r="G21" s="253">
        <v>74064600</v>
      </c>
      <c r="H21" s="254">
        <v>2334600</v>
      </c>
      <c r="I21" s="253">
        <v>3483700</v>
      </c>
      <c r="J21" s="253">
        <v>3739900</v>
      </c>
      <c r="K21" s="251">
        <v>7001300</v>
      </c>
      <c r="L21" s="255">
        <v>5364900</v>
      </c>
      <c r="M21" s="251">
        <v>11194900</v>
      </c>
    </row>
    <row r="22" spans="1:13" x14ac:dyDescent="0.35">
      <c r="A22" s="76" t="s">
        <v>92</v>
      </c>
      <c r="B22" s="256">
        <v>125315700</v>
      </c>
      <c r="C22" s="256">
        <v>1114602300</v>
      </c>
      <c r="D22" s="256">
        <v>147931700</v>
      </c>
      <c r="E22" s="256">
        <v>1624992200</v>
      </c>
      <c r="F22" s="256">
        <v>104425000</v>
      </c>
      <c r="G22" s="256">
        <v>1249781400</v>
      </c>
      <c r="H22" s="256">
        <v>172965000</v>
      </c>
      <c r="I22" s="256">
        <v>974662800</v>
      </c>
      <c r="J22" s="257">
        <v>300514800</v>
      </c>
      <c r="K22" s="257">
        <v>1372694300</v>
      </c>
      <c r="L22" s="257">
        <v>471209900</v>
      </c>
      <c r="M22" s="257">
        <v>1860659500</v>
      </c>
    </row>
    <row r="23" spans="1:13" x14ac:dyDescent="0.35">
      <c r="A23" s="77"/>
      <c r="B23" s="258"/>
      <c r="C23" s="258"/>
      <c r="D23" s="258"/>
      <c r="E23" s="258"/>
      <c r="F23" s="258"/>
      <c r="G23" s="258"/>
      <c r="H23" s="258"/>
      <c r="I23" s="258"/>
      <c r="J23" s="259"/>
      <c r="K23" s="259"/>
    </row>
    <row r="24" spans="1:13" x14ac:dyDescent="0.35">
      <c r="A24" s="56" t="s">
        <v>81</v>
      </c>
      <c r="B24" s="26"/>
    </row>
    <row r="25" spans="1:13" x14ac:dyDescent="0.35">
      <c r="A25" s="3" t="s">
        <v>298</v>
      </c>
    </row>
    <row r="26" spans="1:13" x14ac:dyDescent="0.35">
      <c r="A26" s="3" t="s">
        <v>441</v>
      </c>
    </row>
    <row r="27" spans="1:13" x14ac:dyDescent="0.35">
      <c r="A27" s="3" t="s">
        <v>442</v>
      </c>
    </row>
    <row r="28" spans="1:13" x14ac:dyDescent="0.35">
      <c r="A28" s="3" t="s">
        <v>299</v>
      </c>
    </row>
    <row r="29" spans="1:13" x14ac:dyDescent="0.35">
      <c r="A29" s="3" t="s">
        <v>300</v>
      </c>
      <c r="B29" s="31"/>
    </row>
    <row r="30" spans="1:13" x14ac:dyDescent="0.35">
      <c r="A30" s="3"/>
    </row>
    <row r="31" spans="1:13" x14ac:dyDescent="0.35">
      <c r="A31" s="162" t="s">
        <v>83</v>
      </c>
    </row>
    <row r="32" spans="1:13" x14ac:dyDescent="0.35">
      <c r="A32" s="42" t="s">
        <v>84</v>
      </c>
    </row>
    <row r="34" spans="1:1" x14ac:dyDescent="0.35">
      <c r="A34" s="25" t="s">
        <v>85</v>
      </c>
    </row>
  </sheetData>
  <mergeCells count="7">
    <mergeCell ref="L3:M3"/>
    <mergeCell ref="J3:K3"/>
    <mergeCell ref="A1:H1"/>
    <mergeCell ref="B3:C3"/>
    <mergeCell ref="D3:E3"/>
    <mergeCell ref="F3:G3"/>
    <mergeCell ref="H3:I3"/>
  </mergeCells>
  <hyperlinks>
    <hyperlink ref="A34" location="Menu!A1" display="Return" xr:uid="{2CCF82E9-0C10-480A-8F30-0B7FB1E041C1}"/>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D40C-47E7-4687-80F4-BA0A8C325E56}">
  <sheetPr>
    <tabColor rgb="FF006068"/>
  </sheetPr>
  <dimension ref="A1:O19"/>
  <sheetViews>
    <sheetView showGridLines="0" workbookViewId="0">
      <selection activeCell="I30" sqref="I30"/>
    </sheetView>
  </sheetViews>
  <sheetFormatPr defaultColWidth="9" defaultRowHeight="14.5" x14ac:dyDescent="0.35"/>
  <cols>
    <col min="1" max="1" width="21.54296875" style="1" customWidth="1"/>
    <col min="2" max="12" width="8.54296875" style="112" bestFit="1" customWidth="1"/>
    <col min="13" max="15" width="9" style="112"/>
    <col min="16" max="16384" width="9" style="1"/>
  </cols>
  <sheetData>
    <row r="1" spans="1:15" s="64" customFormat="1" ht="17.25" customHeight="1" x14ac:dyDescent="0.45">
      <c r="A1" s="320" t="s">
        <v>301</v>
      </c>
      <c r="B1" s="320"/>
      <c r="C1" s="320"/>
      <c r="D1" s="320"/>
      <c r="E1" s="320"/>
      <c r="F1" s="320"/>
      <c r="G1" s="320"/>
      <c r="H1" s="320"/>
      <c r="I1" s="320"/>
      <c r="J1" s="320"/>
      <c r="K1" s="320"/>
      <c r="L1" s="191"/>
      <c r="M1" s="191"/>
      <c r="N1" s="191"/>
      <c r="O1" s="191"/>
    </row>
    <row r="2" spans="1:15" x14ac:dyDescent="0.35">
      <c r="A2" s="26"/>
      <c r="B2" s="26"/>
      <c r="C2" s="26"/>
      <c r="D2" s="26"/>
      <c r="E2" s="26"/>
      <c r="F2" s="26"/>
      <c r="G2" s="26"/>
      <c r="H2" s="26"/>
      <c r="I2" s="26"/>
      <c r="J2" s="26"/>
      <c r="K2" s="26"/>
      <c r="L2" s="26"/>
    </row>
    <row r="3" spans="1:15" x14ac:dyDescent="0.35">
      <c r="A3" s="8" t="s">
        <v>288</v>
      </c>
      <c r="B3" s="78">
        <v>41090</v>
      </c>
      <c r="C3" s="79">
        <v>41455</v>
      </c>
      <c r="D3" s="79">
        <v>41820</v>
      </c>
      <c r="E3" s="79">
        <v>42185</v>
      </c>
      <c r="F3" s="78">
        <v>42551</v>
      </c>
      <c r="G3" s="79">
        <v>42916</v>
      </c>
      <c r="H3" s="79">
        <v>43281</v>
      </c>
      <c r="I3" s="79">
        <v>43646</v>
      </c>
      <c r="J3" s="78">
        <v>44012</v>
      </c>
      <c r="K3" s="79">
        <v>44377</v>
      </c>
      <c r="L3" s="79">
        <v>44742</v>
      </c>
      <c r="M3" s="79">
        <v>45107</v>
      </c>
      <c r="N3" s="78">
        <v>45473</v>
      </c>
      <c r="O3" s="145">
        <v>45838</v>
      </c>
    </row>
    <row r="4" spans="1:15" x14ac:dyDescent="0.35">
      <c r="A4" s="27" t="s">
        <v>206</v>
      </c>
      <c r="B4" s="197">
        <v>6240</v>
      </c>
      <c r="C4" s="197">
        <v>6010</v>
      </c>
      <c r="D4" s="197">
        <v>7660</v>
      </c>
      <c r="E4" s="197">
        <v>8250</v>
      </c>
      <c r="F4" s="197">
        <v>10670</v>
      </c>
      <c r="G4" s="197">
        <v>14910</v>
      </c>
      <c r="H4" s="228">
        <v>15710</v>
      </c>
      <c r="I4" s="228">
        <v>16720</v>
      </c>
      <c r="J4" s="228">
        <v>18220</v>
      </c>
      <c r="K4" s="228">
        <v>19940</v>
      </c>
      <c r="L4" s="228">
        <v>14470</v>
      </c>
      <c r="M4" s="228">
        <v>20600</v>
      </c>
      <c r="N4" s="228">
        <v>32480</v>
      </c>
      <c r="O4" s="260">
        <v>45870</v>
      </c>
    </row>
    <row r="5" spans="1:15" x14ac:dyDescent="0.35">
      <c r="A5" s="27" t="s">
        <v>289</v>
      </c>
      <c r="B5" s="197">
        <v>5890</v>
      </c>
      <c r="C5" s="197">
        <v>10720</v>
      </c>
      <c r="D5" s="197">
        <v>12720</v>
      </c>
      <c r="E5" s="197">
        <v>16180</v>
      </c>
      <c r="F5" s="197">
        <v>26570</v>
      </c>
      <c r="G5" s="197">
        <v>32680</v>
      </c>
      <c r="H5" s="228">
        <v>31920</v>
      </c>
      <c r="I5" s="228">
        <v>40150</v>
      </c>
      <c r="J5" s="228">
        <v>41370</v>
      </c>
      <c r="K5" s="228">
        <v>54520</v>
      </c>
      <c r="L5" s="228">
        <v>38740</v>
      </c>
      <c r="M5" s="228">
        <v>30200</v>
      </c>
      <c r="N5" s="228">
        <v>36960</v>
      </c>
      <c r="O5" s="260">
        <v>43600</v>
      </c>
    </row>
    <row r="6" spans="1:15" x14ac:dyDescent="0.35">
      <c r="A6" s="63"/>
      <c r="B6" s="26"/>
      <c r="C6" s="26"/>
      <c r="D6" s="26"/>
      <c r="E6" s="26"/>
      <c r="F6" s="26"/>
      <c r="G6" s="26"/>
      <c r="H6" s="26"/>
      <c r="I6" s="26"/>
      <c r="J6" s="26"/>
      <c r="K6" s="26"/>
      <c r="L6" s="26"/>
    </row>
    <row r="7" spans="1:15" x14ac:dyDescent="0.35">
      <c r="A7" s="56" t="s">
        <v>81</v>
      </c>
    </row>
    <row r="8" spans="1:15" x14ac:dyDescent="0.35">
      <c r="A8" s="3" t="s">
        <v>298</v>
      </c>
    </row>
    <row r="9" spans="1:15" x14ac:dyDescent="0.35">
      <c r="A9" s="3" t="s">
        <v>441</v>
      </c>
    </row>
    <row r="10" spans="1:15" x14ac:dyDescent="0.35">
      <c r="A10" s="3" t="s">
        <v>302</v>
      </c>
    </row>
    <row r="11" spans="1:15" x14ac:dyDescent="0.35">
      <c r="A11" s="3" t="s">
        <v>303</v>
      </c>
    </row>
    <row r="12" spans="1:15" x14ac:dyDescent="0.35">
      <c r="A12" s="3" t="s">
        <v>304</v>
      </c>
    </row>
    <row r="14" spans="1:15" x14ac:dyDescent="0.35">
      <c r="A14" s="56" t="s">
        <v>83</v>
      </c>
    </row>
    <row r="15" spans="1:15" s="3" customFormat="1" x14ac:dyDescent="0.35">
      <c r="A15" s="6" t="s">
        <v>217</v>
      </c>
      <c r="B15" s="101"/>
      <c r="C15" s="101"/>
      <c r="D15" s="101"/>
      <c r="E15" s="101"/>
      <c r="F15" s="101"/>
      <c r="G15" s="101"/>
      <c r="H15" s="101"/>
      <c r="I15" s="101"/>
      <c r="J15" s="101"/>
      <c r="K15" s="101"/>
      <c r="L15" s="101"/>
      <c r="M15" s="101"/>
      <c r="N15" s="101"/>
      <c r="O15" s="101"/>
    </row>
    <row r="16" spans="1:15" s="3" customFormat="1" x14ac:dyDescent="0.35">
      <c r="A16" s="6" t="s">
        <v>218</v>
      </c>
      <c r="B16" s="101"/>
      <c r="C16" s="101"/>
      <c r="D16" s="101"/>
      <c r="E16" s="101"/>
      <c r="F16" s="101"/>
      <c r="G16" s="101"/>
      <c r="H16" s="101"/>
      <c r="I16" s="101"/>
      <c r="J16" s="101"/>
      <c r="K16" s="101"/>
      <c r="L16" s="101"/>
      <c r="M16" s="101"/>
      <c r="N16" s="101"/>
      <c r="O16" s="101"/>
    </row>
    <row r="17" spans="1:15" s="3" customFormat="1" x14ac:dyDescent="0.35">
      <c r="A17" s="3" t="s">
        <v>290</v>
      </c>
      <c r="B17" s="101"/>
      <c r="C17" s="101"/>
      <c r="D17" s="101"/>
      <c r="E17" s="101"/>
      <c r="F17" s="101"/>
      <c r="G17" s="101"/>
      <c r="H17" s="101"/>
      <c r="I17" s="101"/>
      <c r="J17" s="101"/>
      <c r="K17" s="101"/>
      <c r="L17" s="101"/>
      <c r="M17" s="101"/>
      <c r="N17" s="101"/>
      <c r="O17" s="101"/>
    </row>
    <row r="18" spans="1:15" x14ac:dyDescent="0.35">
      <c r="A18" s="42"/>
    </row>
    <row r="19" spans="1:15" x14ac:dyDescent="0.35">
      <c r="A19" s="25" t="s">
        <v>85</v>
      </c>
    </row>
  </sheetData>
  <mergeCells count="1">
    <mergeCell ref="A1:K1"/>
  </mergeCells>
  <hyperlinks>
    <hyperlink ref="A19" location="Menu!A1" display="Return" xr:uid="{C2839C1F-E74D-4197-8855-CDD3A97C9A4F}"/>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E609-1D8A-4DC8-BB45-962522EBE9EA}">
  <sheetPr>
    <tabColor rgb="FF006068"/>
  </sheetPr>
  <dimension ref="A1:M36"/>
  <sheetViews>
    <sheetView showGridLines="0" topLeftCell="B1" workbookViewId="0">
      <selection activeCell="B2" sqref="B1:M1048576"/>
    </sheetView>
  </sheetViews>
  <sheetFormatPr defaultColWidth="9.1796875" defaultRowHeight="14.5" x14ac:dyDescent="0.35"/>
  <cols>
    <col min="1" max="1" width="24" style="1" customWidth="1"/>
    <col min="2" max="11" width="20.453125" style="112" customWidth="1"/>
    <col min="12" max="13" width="20.54296875" style="112" customWidth="1"/>
    <col min="14" max="16384" width="9.1796875" style="1"/>
  </cols>
  <sheetData>
    <row r="1" spans="1:13" s="64" customFormat="1" ht="17.25" customHeight="1" x14ac:dyDescent="0.45">
      <c r="A1" s="320" t="s">
        <v>305</v>
      </c>
      <c r="B1" s="320"/>
      <c r="C1" s="320"/>
      <c r="D1" s="320"/>
      <c r="E1" s="320"/>
      <c r="F1" s="320"/>
      <c r="G1" s="320"/>
      <c r="H1" s="320"/>
      <c r="I1" s="249"/>
      <c r="J1" s="249"/>
      <c r="K1" s="191"/>
      <c r="L1" s="191"/>
      <c r="M1" s="191"/>
    </row>
    <row r="2" spans="1:13" x14ac:dyDescent="0.35">
      <c r="A2" s="63"/>
    </row>
    <row r="3" spans="1:13" x14ac:dyDescent="0.35">
      <c r="A3" s="127"/>
      <c r="B3" s="324">
        <v>2020</v>
      </c>
      <c r="C3" s="326"/>
      <c r="D3" s="324">
        <v>2021</v>
      </c>
      <c r="E3" s="325"/>
      <c r="F3" s="326">
        <v>2022</v>
      </c>
      <c r="G3" s="326"/>
      <c r="H3" s="324">
        <v>2023</v>
      </c>
      <c r="I3" s="325"/>
      <c r="J3" s="326">
        <v>2024</v>
      </c>
      <c r="K3" s="325"/>
      <c r="L3" s="324">
        <v>2025</v>
      </c>
      <c r="M3" s="325"/>
    </row>
    <row r="4" spans="1:13" ht="29" x14ac:dyDescent="0.35">
      <c r="A4" s="86" t="s">
        <v>242</v>
      </c>
      <c r="B4" s="261" t="s">
        <v>292</v>
      </c>
      <c r="C4" s="261" t="s">
        <v>293</v>
      </c>
      <c r="D4" s="261" t="s">
        <v>292</v>
      </c>
      <c r="E4" s="261" t="s">
        <v>293</v>
      </c>
      <c r="F4" s="261" t="s">
        <v>292</v>
      </c>
      <c r="G4" s="261" t="s">
        <v>293</v>
      </c>
      <c r="H4" s="261" t="s">
        <v>292</v>
      </c>
      <c r="I4" s="261" t="s">
        <v>293</v>
      </c>
      <c r="J4" s="261" t="s">
        <v>292</v>
      </c>
      <c r="K4" s="261" t="s">
        <v>293</v>
      </c>
      <c r="L4" s="261" t="s">
        <v>294</v>
      </c>
      <c r="M4" s="261" t="s">
        <v>295</v>
      </c>
    </row>
    <row r="5" spans="1:13" x14ac:dyDescent="0.35">
      <c r="A5" s="128" t="s">
        <v>243</v>
      </c>
      <c r="B5" s="262">
        <v>7200</v>
      </c>
      <c r="C5" s="262">
        <v>11640</v>
      </c>
      <c r="D5" s="262">
        <v>7940</v>
      </c>
      <c r="E5" s="262">
        <v>17420</v>
      </c>
      <c r="F5" s="262">
        <v>5180</v>
      </c>
      <c r="G5" s="262">
        <v>12300</v>
      </c>
      <c r="H5" s="262">
        <v>8490</v>
      </c>
      <c r="I5" s="262">
        <v>10120</v>
      </c>
      <c r="J5" s="262">
        <v>14140</v>
      </c>
      <c r="K5" s="262">
        <v>12080</v>
      </c>
      <c r="L5" s="263">
        <v>20080</v>
      </c>
      <c r="M5" s="263">
        <v>13750</v>
      </c>
    </row>
    <row r="6" spans="1:13" x14ac:dyDescent="0.35">
      <c r="A6" s="128" t="s">
        <v>296</v>
      </c>
      <c r="B6" s="264">
        <v>980</v>
      </c>
      <c r="C6" s="262">
        <v>2430</v>
      </c>
      <c r="D6" s="262">
        <v>1130</v>
      </c>
      <c r="E6" s="262">
        <v>2930</v>
      </c>
      <c r="F6" s="264">
        <v>900</v>
      </c>
      <c r="G6" s="262">
        <v>2090</v>
      </c>
      <c r="H6" s="262">
        <v>1250</v>
      </c>
      <c r="I6" s="262">
        <v>1670</v>
      </c>
      <c r="J6" s="262">
        <v>1960</v>
      </c>
      <c r="K6" s="262">
        <v>2240</v>
      </c>
      <c r="L6" s="263">
        <v>2770</v>
      </c>
      <c r="M6" s="263">
        <v>2650</v>
      </c>
    </row>
    <row r="7" spans="1:13" x14ac:dyDescent="0.35">
      <c r="A7" s="128" t="s">
        <v>245</v>
      </c>
      <c r="B7" s="262">
        <v>2100</v>
      </c>
      <c r="C7" s="262">
        <v>6830</v>
      </c>
      <c r="D7" s="262">
        <v>2210</v>
      </c>
      <c r="E7" s="262">
        <v>8590</v>
      </c>
      <c r="F7" s="262">
        <v>1660</v>
      </c>
      <c r="G7" s="262">
        <v>5960</v>
      </c>
      <c r="H7" s="262">
        <v>2190</v>
      </c>
      <c r="I7" s="262">
        <v>4800</v>
      </c>
      <c r="J7" s="262">
        <v>3190</v>
      </c>
      <c r="K7" s="262">
        <v>5620</v>
      </c>
      <c r="L7" s="263">
        <v>4420</v>
      </c>
      <c r="M7" s="263">
        <v>6790</v>
      </c>
    </row>
    <row r="8" spans="1:13" x14ac:dyDescent="0.35">
      <c r="A8" s="128" t="s">
        <v>247</v>
      </c>
      <c r="B8" s="264">
        <v>180</v>
      </c>
      <c r="C8" s="264">
        <v>310</v>
      </c>
      <c r="D8" s="264">
        <v>170</v>
      </c>
      <c r="E8" s="264">
        <v>340</v>
      </c>
      <c r="F8" s="264">
        <v>150</v>
      </c>
      <c r="G8" s="264">
        <v>300</v>
      </c>
      <c r="H8" s="264">
        <v>240</v>
      </c>
      <c r="I8" s="264">
        <v>230</v>
      </c>
      <c r="J8" s="264">
        <v>350</v>
      </c>
      <c r="K8" s="264">
        <v>310</v>
      </c>
      <c r="L8" s="265">
        <v>590</v>
      </c>
      <c r="M8" s="265">
        <v>370</v>
      </c>
    </row>
    <row r="9" spans="1:13" x14ac:dyDescent="0.35">
      <c r="A9" s="128" t="s">
        <v>248</v>
      </c>
      <c r="B9" s="264">
        <v>580</v>
      </c>
      <c r="C9" s="262">
        <v>1290</v>
      </c>
      <c r="D9" s="264">
        <v>580</v>
      </c>
      <c r="E9" s="262">
        <v>1440</v>
      </c>
      <c r="F9" s="264">
        <v>470</v>
      </c>
      <c r="G9" s="262">
        <v>1170</v>
      </c>
      <c r="H9" s="264">
        <v>890</v>
      </c>
      <c r="I9" s="264">
        <v>940</v>
      </c>
      <c r="J9" s="262">
        <v>1190</v>
      </c>
      <c r="K9" s="262">
        <v>1260</v>
      </c>
      <c r="L9" s="263">
        <v>1620</v>
      </c>
      <c r="M9" s="263">
        <v>1550</v>
      </c>
    </row>
    <row r="10" spans="1:13" x14ac:dyDescent="0.35">
      <c r="A10" s="128" t="s">
        <v>297</v>
      </c>
      <c r="B10" s="264">
        <v>770</v>
      </c>
      <c r="C10" s="262">
        <v>2130</v>
      </c>
      <c r="D10" s="264">
        <v>830</v>
      </c>
      <c r="E10" s="262">
        <v>2300</v>
      </c>
      <c r="F10" s="264">
        <v>710</v>
      </c>
      <c r="G10" s="262">
        <v>1720</v>
      </c>
      <c r="H10" s="262">
        <v>1020</v>
      </c>
      <c r="I10" s="262">
        <v>1510</v>
      </c>
      <c r="J10" s="262">
        <v>1570</v>
      </c>
      <c r="K10" s="262">
        <v>1840</v>
      </c>
      <c r="L10" s="263">
        <v>2120</v>
      </c>
      <c r="M10" s="263">
        <v>2290</v>
      </c>
    </row>
    <row r="11" spans="1:13" x14ac:dyDescent="0.35">
      <c r="A11" s="128" t="s">
        <v>250</v>
      </c>
      <c r="B11" s="264">
        <v>120</v>
      </c>
      <c r="C11" s="264">
        <v>400</v>
      </c>
      <c r="D11" s="264">
        <v>150</v>
      </c>
      <c r="E11" s="264">
        <v>460</v>
      </c>
      <c r="F11" s="264">
        <v>140</v>
      </c>
      <c r="G11" s="264">
        <v>300</v>
      </c>
      <c r="H11" s="264">
        <v>150</v>
      </c>
      <c r="I11" s="264">
        <v>200</v>
      </c>
      <c r="J11" s="264">
        <v>210</v>
      </c>
      <c r="K11" s="264">
        <v>310</v>
      </c>
      <c r="L11" s="265">
        <v>280</v>
      </c>
      <c r="M11" s="265">
        <v>420</v>
      </c>
    </row>
    <row r="12" spans="1:13" x14ac:dyDescent="0.35">
      <c r="A12" s="128" t="s">
        <v>251</v>
      </c>
      <c r="B12" s="264">
        <v>100</v>
      </c>
      <c r="C12" s="264">
        <v>430</v>
      </c>
      <c r="D12" s="264">
        <v>140</v>
      </c>
      <c r="E12" s="264">
        <v>550</v>
      </c>
      <c r="F12" s="264">
        <v>90</v>
      </c>
      <c r="G12" s="264">
        <v>370</v>
      </c>
      <c r="H12" s="264">
        <v>130</v>
      </c>
      <c r="I12" s="264">
        <v>330</v>
      </c>
      <c r="J12" s="264">
        <v>260</v>
      </c>
      <c r="K12" s="264">
        <v>340</v>
      </c>
      <c r="L12" s="265">
        <v>330</v>
      </c>
      <c r="M12" s="265">
        <v>470</v>
      </c>
    </row>
    <row r="13" spans="1:13" x14ac:dyDescent="0.35">
      <c r="A13" s="128" t="s">
        <v>252</v>
      </c>
      <c r="B13" s="264">
        <v>570</v>
      </c>
      <c r="C13" s="262">
        <v>1090</v>
      </c>
      <c r="D13" s="264">
        <v>670</v>
      </c>
      <c r="E13" s="262">
        <v>1360</v>
      </c>
      <c r="F13" s="264">
        <v>550</v>
      </c>
      <c r="G13" s="264">
        <v>950</v>
      </c>
      <c r="H13" s="264">
        <v>830</v>
      </c>
      <c r="I13" s="264">
        <v>720</v>
      </c>
      <c r="J13" s="262">
        <v>1150</v>
      </c>
      <c r="K13" s="264">
        <v>950</v>
      </c>
      <c r="L13" s="263">
        <v>1600</v>
      </c>
      <c r="M13" s="263">
        <v>1190</v>
      </c>
    </row>
    <row r="14" spans="1:13" x14ac:dyDescent="0.35">
      <c r="A14" s="128" t="s">
        <v>253</v>
      </c>
      <c r="B14" s="264">
        <v>490</v>
      </c>
      <c r="C14" s="262">
        <v>1630</v>
      </c>
      <c r="D14" s="264">
        <v>530</v>
      </c>
      <c r="E14" s="262">
        <v>2260</v>
      </c>
      <c r="F14" s="264">
        <v>440</v>
      </c>
      <c r="G14" s="262">
        <v>1620</v>
      </c>
      <c r="H14" s="264">
        <v>620</v>
      </c>
      <c r="I14" s="262">
        <v>1450</v>
      </c>
      <c r="J14" s="264">
        <v>840</v>
      </c>
      <c r="K14" s="262">
        <v>1830</v>
      </c>
      <c r="L14" s="263">
        <v>1120</v>
      </c>
      <c r="M14" s="263">
        <v>2160</v>
      </c>
    </row>
    <row r="15" spans="1:13" x14ac:dyDescent="0.35">
      <c r="A15" s="128" t="s">
        <v>254</v>
      </c>
      <c r="B15" s="264">
        <v>290</v>
      </c>
      <c r="C15" s="264">
        <v>870</v>
      </c>
      <c r="D15" s="264">
        <v>330</v>
      </c>
      <c r="E15" s="262">
        <v>1100</v>
      </c>
      <c r="F15" s="264">
        <v>260</v>
      </c>
      <c r="G15" s="264">
        <v>770</v>
      </c>
      <c r="H15" s="264">
        <v>330</v>
      </c>
      <c r="I15" s="264">
        <v>690</v>
      </c>
      <c r="J15" s="264">
        <v>480</v>
      </c>
      <c r="K15" s="264">
        <v>820</v>
      </c>
      <c r="L15" s="265">
        <v>680</v>
      </c>
      <c r="M15" s="265">
        <v>970</v>
      </c>
    </row>
    <row r="16" spans="1:13" x14ac:dyDescent="0.35">
      <c r="A16" s="128" t="s">
        <v>255</v>
      </c>
      <c r="B16" s="264">
        <v>360</v>
      </c>
      <c r="C16" s="264">
        <v>920</v>
      </c>
      <c r="D16" s="264">
        <v>430</v>
      </c>
      <c r="E16" s="262">
        <v>1170</v>
      </c>
      <c r="F16" s="264">
        <v>330</v>
      </c>
      <c r="G16" s="264">
        <v>810</v>
      </c>
      <c r="H16" s="264">
        <v>460</v>
      </c>
      <c r="I16" s="264">
        <v>640</v>
      </c>
      <c r="J16" s="264">
        <v>670</v>
      </c>
      <c r="K16" s="264">
        <v>840</v>
      </c>
      <c r="L16" s="263">
        <v>1010</v>
      </c>
      <c r="M16" s="263">
        <v>1000</v>
      </c>
    </row>
    <row r="17" spans="1:13" x14ac:dyDescent="0.35">
      <c r="A17" s="128" t="s">
        <v>256</v>
      </c>
      <c r="B17" s="264">
        <v>90</v>
      </c>
      <c r="C17" s="264">
        <v>420</v>
      </c>
      <c r="D17" s="264">
        <v>100</v>
      </c>
      <c r="E17" s="264">
        <v>480</v>
      </c>
      <c r="F17" s="264">
        <v>90</v>
      </c>
      <c r="G17" s="264">
        <v>340</v>
      </c>
      <c r="H17" s="264">
        <v>110</v>
      </c>
      <c r="I17" s="264">
        <v>260</v>
      </c>
      <c r="J17" s="264">
        <v>180</v>
      </c>
      <c r="K17" s="264">
        <v>360</v>
      </c>
      <c r="L17" s="265">
        <v>250</v>
      </c>
      <c r="M17" s="265">
        <v>450</v>
      </c>
    </row>
    <row r="18" spans="1:13" x14ac:dyDescent="0.35">
      <c r="A18" s="128" t="s">
        <v>257</v>
      </c>
      <c r="B18" s="262">
        <v>1500</v>
      </c>
      <c r="C18" s="262">
        <v>4240</v>
      </c>
      <c r="D18" s="262">
        <v>1820</v>
      </c>
      <c r="E18" s="262">
        <v>5020</v>
      </c>
      <c r="F18" s="262">
        <v>1350</v>
      </c>
      <c r="G18" s="262">
        <v>3390</v>
      </c>
      <c r="H18" s="262">
        <v>1880</v>
      </c>
      <c r="I18" s="262">
        <v>2730</v>
      </c>
      <c r="J18" s="262">
        <v>3090</v>
      </c>
      <c r="K18" s="262">
        <v>3460</v>
      </c>
      <c r="L18" s="263">
        <v>4300</v>
      </c>
      <c r="M18" s="263">
        <v>4300</v>
      </c>
    </row>
    <row r="19" spans="1:13" x14ac:dyDescent="0.35">
      <c r="A19" s="128" t="s">
        <v>258</v>
      </c>
      <c r="B19" s="262">
        <v>1400</v>
      </c>
      <c r="C19" s="262">
        <v>4170</v>
      </c>
      <c r="D19" s="262">
        <v>1540</v>
      </c>
      <c r="E19" s="262">
        <v>5430</v>
      </c>
      <c r="F19" s="262">
        <v>1150</v>
      </c>
      <c r="G19" s="262">
        <v>4090</v>
      </c>
      <c r="H19" s="262">
        <v>1670</v>
      </c>
      <c r="I19" s="262">
        <v>3590</v>
      </c>
      <c r="J19" s="262">
        <v>2680</v>
      </c>
      <c r="K19" s="262">
        <v>4310</v>
      </c>
      <c r="L19" s="263">
        <v>3980</v>
      </c>
      <c r="M19" s="263">
        <v>4690</v>
      </c>
    </row>
    <row r="20" spans="1:13" x14ac:dyDescent="0.35">
      <c r="A20" s="128" t="s">
        <v>259</v>
      </c>
      <c r="B20" s="264">
        <v>80</v>
      </c>
      <c r="C20" s="264">
        <v>280</v>
      </c>
      <c r="D20" s="264">
        <v>110</v>
      </c>
      <c r="E20" s="264">
        <v>370</v>
      </c>
      <c r="F20" s="264">
        <v>70</v>
      </c>
      <c r="G20" s="264">
        <v>240</v>
      </c>
      <c r="H20" s="264">
        <v>90</v>
      </c>
      <c r="I20" s="264">
        <v>220</v>
      </c>
      <c r="J20" s="264">
        <v>140</v>
      </c>
      <c r="K20" s="264">
        <v>230</v>
      </c>
      <c r="L20" s="265">
        <v>200</v>
      </c>
      <c r="M20" s="265">
        <v>270</v>
      </c>
    </row>
    <row r="21" spans="1:13" x14ac:dyDescent="0.35">
      <c r="A21" s="129" t="s">
        <v>260</v>
      </c>
      <c r="B21" s="266">
        <v>1420</v>
      </c>
      <c r="C21" s="266">
        <v>2280</v>
      </c>
      <c r="D21" s="266">
        <v>1280</v>
      </c>
      <c r="E21" s="266">
        <v>3280</v>
      </c>
      <c r="F21" s="267">
        <v>940</v>
      </c>
      <c r="G21" s="262">
        <v>2340</v>
      </c>
      <c r="H21" s="267">
        <v>260</v>
      </c>
      <c r="I21" s="267">
        <v>110</v>
      </c>
      <c r="J21" s="267">
        <v>380</v>
      </c>
      <c r="K21" s="267">
        <v>170</v>
      </c>
      <c r="L21" s="268">
        <v>520</v>
      </c>
      <c r="M21" s="268">
        <v>270</v>
      </c>
    </row>
    <row r="22" spans="1:13" x14ac:dyDescent="0.35">
      <c r="A22" s="130" t="s">
        <v>92</v>
      </c>
      <c r="B22" s="269">
        <v>18220</v>
      </c>
      <c r="C22" s="269">
        <v>41370</v>
      </c>
      <c r="D22" s="269">
        <v>19940</v>
      </c>
      <c r="E22" s="269">
        <v>54500</v>
      </c>
      <c r="F22" s="269">
        <v>14470</v>
      </c>
      <c r="G22" s="270">
        <v>38740</v>
      </c>
      <c r="H22" s="269">
        <v>20600</v>
      </c>
      <c r="I22" s="269">
        <v>30200</v>
      </c>
      <c r="J22" s="269">
        <v>32480</v>
      </c>
      <c r="K22" s="269">
        <v>36960</v>
      </c>
      <c r="L22" s="271">
        <v>45870</v>
      </c>
      <c r="M22" s="271">
        <v>43600</v>
      </c>
    </row>
    <row r="24" spans="1:13" s="3" customFormat="1" x14ac:dyDescent="0.35">
      <c r="A24" s="98" t="s">
        <v>81</v>
      </c>
      <c r="B24" s="101"/>
      <c r="C24" s="101"/>
      <c r="D24" s="101"/>
      <c r="E24" s="101"/>
      <c r="F24" s="101"/>
      <c r="G24" s="101"/>
      <c r="H24" s="101"/>
      <c r="I24" s="101"/>
      <c r="J24" s="101"/>
      <c r="K24" s="101"/>
      <c r="L24" s="101"/>
      <c r="M24" s="101"/>
    </row>
    <row r="25" spans="1:13" x14ac:dyDescent="0.35">
      <c r="A25" s="1" t="s">
        <v>298</v>
      </c>
    </row>
    <row r="26" spans="1:13" x14ac:dyDescent="0.35">
      <c r="A26" s="1" t="s">
        <v>441</v>
      </c>
    </row>
    <row r="27" spans="1:13" x14ac:dyDescent="0.35">
      <c r="A27" s="1" t="s">
        <v>302</v>
      </c>
    </row>
    <row r="28" spans="1:13" x14ac:dyDescent="0.35">
      <c r="A28" s="1" t="s">
        <v>303</v>
      </c>
    </row>
    <row r="29" spans="1:13" x14ac:dyDescent="0.35">
      <c r="A29" s="1" t="s">
        <v>443</v>
      </c>
    </row>
    <row r="30" spans="1:13" x14ac:dyDescent="0.35">
      <c r="A30" s="1" t="s">
        <v>306</v>
      </c>
      <c r="B30" s="31"/>
    </row>
    <row r="31" spans="1:13" x14ac:dyDescent="0.35">
      <c r="A31" s="1" t="s">
        <v>307</v>
      </c>
      <c r="B31" s="31"/>
    </row>
    <row r="33" spans="1:1" x14ac:dyDescent="0.35">
      <c r="A33" s="99" t="s">
        <v>83</v>
      </c>
    </row>
    <row r="34" spans="1:1" x14ac:dyDescent="0.35">
      <c r="A34" s="1" t="s">
        <v>217</v>
      </c>
    </row>
    <row r="36" spans="1:1" x14ac:dyDescent="0.35">
      <c r="A36" s="25" t="s">
        <v>85</v>
      </c>
    </row>
  </sheetData>
  <mergeCells count="7">
    <mergeCell ref="L3:M3"/>
    <mergeCell ref="J3:K3"/>
    <mergeCell ref="A1:H1"/>
    <mergeCell ref="B3:C3"/>
    <mergeCell ref="D3:E3"/>
    <mergeCell ref="F3:G3"/>
    <mergeCell ref="H3:I3"/>
  </mergeCells>
  <hyperlinks>
    <hyperlink ref="A36" location="Menu!A1" display="Return" xr:uid="{12D7448D-CB2E-4C77-BF46-CF70089EF255}"/>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B63A-417E-4D43-98D0-38005D106E3C}">
  <sheetPr>
    <tabColor rgb="FF006068"/>
  </sheetPr>
  <dimension ref="A1:C15"/>
  <sheetViews>
    <sheetView showGridLines="0" workbookViewId="0">
      <selection activeCell="A9" sqref="A9"/>
    </sheetView>
  </sheetViews>
  <sheetFormatPr defaultColWidth="8.54296875" defaultRowHeight="14.5" x14ac:dyDescent="0.35"/>
  <cols>
    <col min="1" max="1" width="19.81640625" style="1" customWidth="1"/>
    <col min="2" max="2" width="24.453125" style="112" customWidth="1"/>
    <col min="3" max="3" width="16.81640625" style="112" customWidth="1"/>
    <col min="4" max="16384" width="8.54296875" style="1"/>
  </cols>
  <sheetData>
    <row r="1" spans="1:3" s="64" customFormat="1" ht="18.5" x14ac:dyDescent="0.45">
      <c r="A1" s="46" t="s">
        <v>308</v>
      </c>
      <c r="B1" s="191"/>
      <c r="C1" s="191"/>
    </row>
    <row r="3" spans="1:3" x14ac:dyDescent="0.35">
      <c r="A3" s="117" t="s">
        <v>309</v>
      </c>
      <c r="B3" s="125" t="s">
        <v>80</v>
      </c>
      <c r="C3" s="125" t="s">
        <v>194</v>
      </c>
    </row>
    <row r="4" spans="1:3" x14ac:dyDescent="0.35">
      <c r="A4" s="126">
        <v>1</v>
      </c>
      <c r="B4" s="272">
        <v>10190</v>
      </c>
      <c r="C4" s="273">
        <v>0.96199999999999997</v>
      </c>
    </row>
    <row r="5" spans="1:3" x14ac:dyDescent="0.35">
      <c r="A5" s="126">
        <v>2</v>
      </c>
      <c r="B5" s="274">
        <v>384</v>
      </c>
      <c r="C5" s="273">
        <v>3.5999999999999997E-2</v>
      </c>
    </row>
    <row r="6" spans="1:3" x14ac:dyDescent="0.35">
      <c r="A6" s="126" t="s">
        <v>310</v>
      </c>
      <c r="B6" s="274">
        <v>23</v>
      </c>
      <c r="C6" s="273">
        <v>2E-3</v>
      </c>
    </row>
    <row r="7" spans="1:3" x14ac:dyDescent="0.35">
      <c r="A7" s="126" t="s">
        <v>92</v>
      </c>
      <c r="B7" s="272">
        <v>10597</v>
      </c>
      <c r="C7" s="273">
        <v>1</v>
      </c>
    </row>
    <row r="9" spans="1:3" x14ac:dyDescent="0.35">
      <c r="A9" s="100" t="s">
        <v>432</v>
      </c>
      <c r="B9" s="31"/>
      <c r="C9" s="31"/>
    </row>
    <row r="10" spans="1:3" x14ac:dyDescent="0.35">
      <c r="A10" s="2" t="s">
        <v>311</v>
      </c>
    </row>
    <row r="12" spans="1:3" x14ac:dyDescent="0.35">
      <c r="A12" s="99" t="s">
        <v>83</v>
      </c>
    </row>
    <row r="13" spans="1:3" x14ac:dyDescent="0.35">
      <c r="A13" s="1" t="s">
        <v>217</v>
      </c>
    </row>
    <row r="15" spans="1:3" x14ac:dyDescent="0.35">
      <c r="A15" s="25" t="s">
        <v>85</v>
      </c>
    </row>
  </sheetData>
  <hyperlinks>
    <hyperlink ref="A15" location="Menu!A1" display="Return" xr:uid="{ACC78BB7-FC2B-4E4F-B4C0-2991D53095EE}"/>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86C8-D7B4-47DD-83DB-824B7EA98BD5}">
  <sheetPr>
    <tabColor rgb="FF006068"/>
  </sheetPr>
  <dimension ref="A1:N17"/>
  <sheetViews>
    <sheetView showGridLines="0" workbookViewId="0">
      <selection activeCell="A10" sqref="A10"/>
    </sheetView>
  </sheetViews>
  <sheetFormatPr defaultColWidth="9.1796875" defaultRowHeight="14.5" x14ac:dyDescent="0.35"/>
  <cols>
    <col min="1" max="1" width="15.453125" style="1" customWidth="1"/>
    <col min="2" max="2" width="10" style="112" bestFit="1" customWidth="1"/>
    <col min="3" max="10" width="10.54296875" style="112" customWidth="1"/>
    <col min="11" max="12" width="9.54296875" style="112" bestFit="1" customWidth="1"/>
    <col min="13" max="14" width="9.1796875" style="112"/>
    <col min="15" max="16384" width="9.1796875" style="1"/>
  </cols>
  <sheetData>
    <row r="1" spans="1:14" s="64" customFormat="1" ht="17.149999999999999" customHeight="1" x14ac:dyDescent="0.45">
      <c r="A1" s="320" t="s">
        <v>312</v>
      </c>
      <c r="B1" s="320"/>
      <c r="C1" s="320"/>
      <c r="D1" s="320"/>
      <c r="E1" s="320"/>
      <c r="F1" s="320"/>
      <c r="G1" s="320"/>
      <c r="H1" s="320"/>
      <c r="I1" s="320"/>
      <c r="J1" s="320"/>
      <c r="K1" s="320"/>
      <c r="L1" s="320"/>
      <c r="M1" s="191"/>
      <c r="N1" s="191"/>
    </row>
    <row r="2" spans="1:14" x14ac:dyDescent="0.35">
      <c r="A2" s="26"/>
      <c r="B2" s="26"/>
      <c r="C2" s="26"/>
      <c r="D2" s="26"/>
      <c r="E2" s="26"/>
      <c r="F2" s="26"/>
      <c r="G2" s="26"/>
      <c r="H2" s="26"/>
      <c r="I2" s="26"/>
      <c r="J2" s="26"/>
      <c r="K2" s="26"/>
      <c r="L2" s="26"/>
    </row>
    <row r="3" spans="1:14" x14ac:dyDescent="0.35">
      <c r="A3" s="86" t="s">
        <v>313</v>
      </c>
      <c r="B3" s="79">
        <v>41455</v>
      </c>
      <c r="C3" s="79">
        <v>41820</v>
      </c>
      <c r="D3" s="79">
        <v>42185</v>
      </c>
      <c r="E3" s="78">
        <v>42551</v>
      </c>
      <c r="F3" s="79">
        <v>42916</v>
      </c>
      <c r="G3" s="79">
        <v>43281</v>
      </c>
      <c r="H3" s="79">
        <v>43646</v>
      </c>
      <c r="I3" s="78">
        <v>44012</v>
      </c>
      <c r="J3" s="79">
        <v>44377</v>
      </c>
      <c r="K3" s="79">
        <v>44742</v>
      </c>
      <c r="L3" s="79">
        <v>45107</v>
      </c>
      <c r="M3" s="78">
        <v>45473</v>
      </c>
      <c r="N3" s="145">
        <v>45838</v>
      </c>
    </row>
    <row r="4" spans="1:14" x14ac:dyDescent="0.35">
      <c r="A4" s="124" t="s">
        <v>314</v>
      </c>
      <c r="B4" s="275">
        <v>113295</v>
      </c>
      <c r="C4" s="275">
        <v>146436</v>
      </c>
      <c r="D4" s="275">
        <v>182151</v>
      </c>
      <c r="E4" s="275">
        <v>218086</v>
      </c>
      <c r="F4" s="275">
        <v>254481</v>
      </c>
      <c r="G4" s="275">
        <v>288507</v>
      </c>
      <c r="H4" s="275">
        <v>322225</v>
      </c>
      <c r="I4" s="275">
        <v>362196</v>
      </c>
      <c r="J4" s="275">
        <v>397058</v>
      </c>
      <c r="K4" s="275">
        <v>437061</v>
      </c>
      <c r="L4" s="275">
        <v>492090</v>
      </c>
      <c r="M4" s="275">
        <v>556072</v>
      </c>
      <c r="N4" s="275">
        <v>603794</v>
      </c>
    </row>
    <row r="5" spans="1:14" x14ac:dyDescent="0.35">
      <c r="A5" s="124" t="s">
        <v>315</v>
      </c>
      <c r="B5" s="275">
        <v>247727</v>
      </c>
      <c r="C5" s="275">
        <v>239243</v>
      </c>
      <c r="D5" s="275">
        <v>230930</v>
      </c>
      <c r="E5" s="275">
        <v>232528</v>
      </c>
      <c r="F5" s="275">
        <v>231021</v>
      </c>
      <c r="G5" s="275">
        <v>228404</v>
      </c>
      <c r="H5" s="275">
        <v>225907</v>
      </c>
      <c r="I5" s="275">
        <v>217594</v>
      </c>
      <c r="J5" s="275">
        <v>204757</v>
      </c>
      <c r="K5" s="275">
        <v>197181</v>
      </c>
      <c r="L5" s="275">
        <v>193635</v>
      </c>
      <c r="M5" s="275">
        <v>189519</v>
      </c>
      <c r="N5" s="275">
        <v>187735</v>
      </c>
    </row>
    <row r="6" spans="1:14" x14ac:dyDescent="0.35">
      <c r="A6" s="90" t="s">
        <v>92</v>
      </c>
      <c r="B6" s="233">
        <v>361022</v>
      </c>
      <c r="C6" s="233">
        <v>385679</v>
      </c>
      <c r="D6" s="233">
        <v>413081</v>
      </c>
      <c r="E6" s="233">
        <v>450614</v>
      </c>
      <c r="F6" s="233">
        <v>485502</v>
      </c>
      <c r="G6" s="233">
        <v>516911</v>
      </c>
      <c r="H6" s="233">
        <v>548132</v>
      </c>
      <c r="I6" s="233">
        <v>579790</v>
      </c>
      <c r="J6" s="233">
        <v>601815</v>
      </c>
      <c r="K6" s="233">
        <v>634242</v>
      </c>
      <c r="L6" s="233">
        <v>685725</v>
      </c>
      <c r="M6" s="233">
        <v>745591</v>
      </c>
      <c r="N6" s="233">
        <v>791529</v>
      </c>
    </row>
    <row r="7" spans="1:14" x14ac:dyDescent="0.35">
      <c r="A7" s="63"/>
      <c r="B7" s="26"/>
      <c r="C7" s="26"/>
      <c r="D7" s="26"/>
      <c r="E7" s="26"/>
      <c r="F7" s="26"/>
      <c r="G7" s="26"/>
      <c r="H7" s="26"/>
      <c r="I7" s="26"/>
      <c r="J7" s="26"/>
      <c r="K7" s="26"/>
      <c r="L7" s="26"/>
    </row>
    <row r="8" spans="1:14" x14ac:dyDescent="0.35">
      <c r="A8" s="100" t="s">
        <v>432</v>
      </c>
    </row>
    <row r="9" spans="1:14" x14ac:dyDescent="0.35">
      <c r="A9" s="3" t="s">
        <v>434</v>
      </c>
      <c r="B9" s="198"/>
    </row>
    <row r="10" spans="1:14" x14ac:dyDescent="0.35">
      <c r="A10" s="3" t="s">
        <v>444</v>
      </c>
      <c r="B10" s="198"/>
    </row>
    <row r="12" spans="1:14" x14ac:dyDescent="0.35">
      <c r="A12" s="99" t="s">
        <v>83</v>
      </c>
    </row>
    <row r="13" spans="1:14" s="3" customFormat="1" x14ac:dyDescent="0.35">
      <c r="A13" s="3" t="s">
        <v>217</v>
      </c>
      <c r="B13" s="101"/>
      <c r="C13" s="101"/>
      <c r="D13" s="101"/>
      <c r="E13" s="101"/>
      <c r="F13" s="101"/>
      <c r="G13" s="101"/>
      <c r="H13" s="101"/>
      <c r="I13" s="101"/>
      <c r="J13" s="101"/>
      <c r="K13" s="101"/>
      <c r="L13" s="101"/>
      <c r="M13" s="101"/>
      <c r="N13" s="101"/>
    </row>
    <row r="14" spans="1:14" s="3" customFormat="1" x14ac:dyDescent="0.35">
      <c r="A14" s="3" t="s">
        <v>218</v>
      </c>
      <c r="B14" s="101"/>
      <c r="C14" s="101"/>
      <c r="D14" s="101"/>
      <c r="E14" s="101"/>
      <c r="F14" s="101"/>
      <c r="G14" s="101"/>
      <c r="H14" s="101"/>
      <c r="I14" s="101"/>
      <c r="J14" s="101"/>
      <c r="K14" s="101"/>
      <c r="L14" s="101"/>
      <c r="M14" s="101"/>
      <c r="N14" s="101"/>
    </row>
    <row r="15" spans="1:14" s="3" customFormat="1" x14ac:dyDescent="0.35">
      <c r="A15" s="3" t="s">
        <v>316</v>
      </c>
      <c r="B15" s="101"/>
      <c r="C15" s="101"/>
      <c r="D15" s="101"/>
      <c r="E15" s="101"/>
      <c r="F15" s="101"/>
      <c r="G15" s="101"/>
      <c r="H15" s="101"/>
      <c r="I15" s="101"/>
      <c r="J15" s="101"/>
      <c r="K15" s="101"/>
      <c r="L15" s="101"/>
      <c r="M15" s="101"/>
      <c r="N15" s="101"/>
    </row>
    <row r="17" spans="1:1" x14ac:dyDescent="0.35">
      <c r="A17" s="25" t="s">
        <v>85</v>
      </c>
    </row>
  </sheetData>
  <mergeCells count="1">
    <mergeCell ref="A1:L1"/>
  </mergeCells>
  <hyperlinks>
    <hyperlink ref="A17" location="Menu!A1" display="Return" xr:uid="{4B5A0F00-90B7-4796-866F-DFAAA927874F}"/>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F6CC-B3CE-45D8-AA6C-01FEDD13CA22}">
  <sheetPr>
    <tabColor rgb="FF006068"/>
  </sheetPr>
  <dimension ref="A1:S27"/>
  <sheetViews>
    <sheetView showGridLines="0" zoomScaleNormal="100" workbookViewId="0">
      <selection activeCell="B2" sqref="B1:Q1048576"/>
    </sheetView>
  </sheetViews>
  <sheetFormatPr defaultColWidth="8.54296875" defaultRowHeight="14.5" x14ac:dyDescent="0.35"/>
  <cols>
    <col min="1" max="1" width="35.453125" style="1" customWidth="1"/>
    <col min="2" max="16" width="14.453125" style="112" customWidth="1"/>
    <col min="17" max="19" width="15.81640625" style="112" customWidth="1"/>
    <col min="20" max="16384" width="8.54296875" style="1"/>
  </cols>
  <sheetData>
    <row r="1" spans="1:19" s="64" customFormat="1" ht="17.149999999999999" customHeight="1" x14ac:dyDescent="0.45">
      <c r="A1" s="320" t="s">
        <v>317</v>
      </c>
      <c r="B1" s="320"/>
      <c r="C1" s="320"/>
      <c r="D1" s="320"/>
      <c r="E1" s="320"/>
      <c r="F1" s="320"/>
      <c r="G1" s="320"/>
      <c r="H1" s="320"/>
      <c r="I1" s="320"/>
      <c r="J1" s="320"/>
      <c r="K1" s="320"/>
      <c r="L1" s="320"/>
      <c r="M1" s="320"/>
      <c r="N1" s="320"/>
      <c r="O1" s="320"/>
      <c r="P1" s="320"/>
      <c r="Q1" s="320"/>
      <c r="R1" s="280"/>
      <c r="S1" s="191"/>
    </row>
    <row r="2" spans="1:19" x14ac:dyDescent="0.35">
      <c r="A2" s="63"/>
      <c r="B2" s="26"/>
      <c r="C2" s="26"/>
      <c r="D2" s="26"/>
      <c r="E2" s="26"/>
      <c r="F2" s="26"/>
      <c r="G2" s="26"/>
      <c r="H2" s="26"/>
      <c r="I2" s="26"/>
      <c r="J2" s="26"/>
      <c r="K2" s="26"/>
      <c r="L2" s="26"/>
    </row>
    <row r="3" spans="1:19" x14ac:dyDescent="0.35">
      <c r="A3" s="86" t="s">
        <v>318</v>
      </c>
      <c r="B3" s="182">
        <v>39629</v>
      </c>
      <c r="C3" s="183">
        <v>39994</v>
      </c>
      <c r="D3" s="183">
        <v>40359</v>
      </c>
      <c r="E3" s="183">
        <v>40724</v>
      </c>
      <c r="F3" s="183">
        <v>41090</v>
      </c>
      <c r="G3" s="183">
        <v>41455</v>
      </c>
      <c r="H3" s="183">
        <v>41820</v>
      </c>
      <c r="I3" s="183">
        <v>42185</v>
      </c>
      <c r="J3" s="183">
        <v>42551</v>
      </c>
      <c r="K3" s="183">
        <v>42916</v>
      </c>
      <c r="L3" s="183">
        <v>43281</v>
      </c>
      <c r="M3" s="183">
        <v>43646</v>
      </c>
      <c r="N3" s="183">
        <v>44012</v>
      </c>
      <c r="O3" s="183">
        <v>44377</v>
      </c>
      <c r="P3" s="183">
        <v>44742</v>
      </c>
      <c r="Q3" s="183">
        <v>45107</v>
      </c>
      <c r="R3" s="183">
        <v>45473</v>
      </c>
      <c r="S3" s="164">
        <v>2025</v>
      </c>
    </row>
    <row r="4" spans="1:19" x14ac:dyDescent="0.35">
      <c r="A4" s="120" t="s">
        <v>319</v>
      </c>
      <c r="B4" s="260">
        <v>394.7</v>
      </c>
      <c r="C4" s="260">
        <v>916.6</v>
      </c>
      <c r="D4" s="260">
        <v>1051.3</v>
      </c>
      <c r="E4" s="260">
        <v>1155.7</v>
      </c>
      <c r="F4" s="260">
        <v>1321.7</v>
      </c>
      <c r="G4" s="260">
        <v>1536.9</v>
      </c>
      <c r="H4" s="260">
        <v>2050.8000000000002</v>
      </c>
      <c r="I4" s="260">
        <v>2416</v>
      </c>
      <c r="J4" s="260">
        <v>2669.3</v>
      </c>
      <c r="K4" s="260">
        <v>3001.4</v>
      </c>
      <c r="L4" s="260">
        <v>3295.8</v>
      </c>
      <c r="M4" s="260">
        <v>3621.16</v>
      </c>
      <c r="N4" s="260">
        <v>4488.5</v>
      </c>
      <c r="O4" s="260">
        <v>4455</v>
      </c>
      <c r="P4" s="260">
        <v>5107</v>
      </c>
      <c r="Q4" s="260">
        <v>5641.9</v>
      </c>
      <c r="R4" s="260">
        <v>6074.2</v>
      </c>
      <c r="S4" s="229">
        <v>6251.9</v>
      </c>
    </row>
    <row r="5" spans="1:19" x14ac:dyDescent="0.35">
      <c r="A5" s="120" t="s">
        <v>320</v>
      </c>
      <c r="B5" s="260">
        <v>63.5</v>
      </c>
      <c r="C5" s="260">
        <v>354.7</v>
      </c>
      <c r="D5" s="260">
        <v>625.5</v>
      </c>
      <c r="E5" s="260">
        <v>740.3</v>
      </c>
      <c r="F5" s="260">
        <v>865.8</v>
      </c>
      <c r="G5" s="260">
        <v>833.2</v>
      </c>
      <c r="H5" s="260">
        <v>1277.0999999999999</v>
      </c>
      <c r="I5" s="260">
        <v>1542.6</v>
      </c>
      <c r="J5" s="260">
        <v>1653.2</v>
      </c>
      <c r="K5" s="260">
        <v>1828.3</v>
      </c>
      <c r="L5" s="260">
        <v>1971.7</v>
      </c>
      <c r="M5" s="260">
        <v>2146.52</v>
      </c>
      <c r="N5" s="260">
        <v>2534.4</v>
      </c>
      <c r="O5" s="260">
        <v>2587</v>
      </c>
      <c r="P5" s="260">
        <v>2821.5</v>
      </c>
      <c r="Q5" s="260">
        <v>3135.5</v>
      </c>
      <c r="R5" s="260">
        <v>3349.4</v>
      </c>
      <c r="S5" s="229">
        <v>3439.4</v>
      </c>
    </row>
    <row r="6" spans="1:19" x14ac:dyDescent="0.35">
      <c r="A6" s="120" t="s">
        <v>321</v>
      </c>
      <c r="B6" s="260">
        <v>7.4</v>
      </c>
      <c r="C6" s="260">
        <v>6.1</v>
      </c>
      <c r="D6" s="260">
        <v>8.8000000000000007</v>
      </c>
      <c r="E6" s="260">
        <v>15.5</v>
      </c>
      <c r="F6" s="260">
        <v>16.2</v>
      </c>
      <c r="G6" s="260">
        <v>23</v>
      </c>
      <c r="H6" s="260">
        <v>31.2</v>
      </c>
      <c r="I6" s="260">
        <v>39.299999999999997</v>
      </c>
      <c r="J6" s="260">
        <v>45.6</v>
      </c>
      <c r="K6" s="260">
        <v>40.299999999999997</v>
      </c>
      <c r="L6" s="260">
        <v>45.4</v>
      </c>
      <c r="M6" s="260">
        <v>43.03</v>
      </c>
      <c r="N6" s="260">
        <v>50.8</v>
      </c>
      <c r="O6" s="260">
        <v>76</v>
      </c>
      <c r="P6" s="260">
        <v>53.8</v>
      </c>
      <c r="Q6" s="260">
        <v>35</v>
      </c>
      <c r="R6" s="260">
        <v>39.200000000000003</v>
      </c>
      <c r="S6" s="229">
        <v>48.5</v>
      </c>
    </row>
    <row r="7" spans="1:19" x14ac:dyDescent="0.35">
      <c r="A7" s="121" t="s">
        <v>322</v>
      </c>
      <c r="B7" s="276">
        <v>465.6</v>
      </c>
      <c r="C7" s="276">
        <v>1277.4000000000001</v>
      </c>
      <c r="D7" s="276">
        <v>1685.6</v>
      </c>
      <c r="E7" s="276">
        <v>1911.5</v>
      </c>
      <c r="F7" s="276">
        <v>2203.6999999999998</v>
      </c>
      <c r="G7" s="276">
        <v>2393.1</v>
      </c>
      <c r="H7" s="277">
        <v>3359.1</v>
      </c>
      <c r="I7" s="277">
        <v>3997.9</v>
      </c>
      <c r="J7" s="277">
        <v>4368.1000000000004</v>
      </c>
      <c r="K7" s="277">
        <v>4870</v>
      </c>
      <c r="L7" s="277">
        <v>5312.9</v>
      </c>
      <c r="M7" s="277">
        <v>5810.71</v>
      </c>
      <c r="N7" s="277">
        <v>7073.7</v>
      </c>
      <c r="O7" s="277">
        <v>7118</v>
      </c>
      <c r="P7" s="277">
        <v>7982.3</v>
      </c>
      <c r="Q7" s="277">
        <v>8812.4</v>
      </c>
      <c r="R7" s="277">
        <v>9462.7999999999993</v>
      </c>
      <c r="S7" s="281">
        <v>9739.7999999999993</v>
      </c>
    </row>
    <row r="8" spans="1:19" x14ac:dyDescent="0.35">
      <c r="A8" s="122" t="s">
        <v>323</v>
      </c>
      <c r="B8" s="260">
        <v>0</v>
      </c>
      <c r="C8" s="260">
        <v>321.8</v>
      </c>
      <c r="D8" s="260">
        <v>572.6</v>
      </c>
      <c r="E8" s="260">
        <v>663.7</v>
      </c>
      <c r="F8" s="260">
        <v>799.1</v>
      </c>
      <c r="G8" s="260">
        <v>454.6</v>
      </c>
      <c r="H8" s="260">
        <v>495.1</v>
      </c>
      <c r="I8" s="260">
        <v>580.29999999999995</v>
      </c>
      <c r="J8" s="260">
        <v>640.29999999999995</v>
      </c>
      <c r="K8" s="260">
        <v>703</v>
      </c>
      <c r="L8" s="260">
        <v>747.3</v>
      </c>
      <c r="M8" s="260">
        <v>802.56</v>
      </c>
      <c r="N8" s="260">
        <v>845.7</v>
      </c>
      <c r="O8" s="260">
        <v>878</v>
      </c>
      <c r="P8" s="260">
        <v>918</v>
      </c>
      <c r="Q8" s="260">
        <v>970.2</v>
      </c>
      <c r="R8" s="260">
        <v>1006.3</v>
      </c>
      <c r="S8" s="229">
        <v>1036.5</v>
      </c>
    </row>
    <row r="9" spans="1:19" x14ac:dyDescent="0.35">
      <c r="A9" s="123" t="s">
        <v>324</v>
      </c>
      <c r="B9" s="260">
        <v>15.4</v>
      </c>
      <c r="C9" s="260">
        <v>33.9</v>
      </c>
      <c r="D9" s="260">
        <v>8.8000000000000007</v>
      </c>
      <c r="E9" s="260">
        <v>0</v>
      </c>
      <c r="F9" s="260">
        <v>0</v>
      </c>
      <c r="G9" s="260">
        <v>0</v>
      </c>
      <c r="H9" s="260">
        <v>0</v>
      </c>
      <c r="I9" s="260">
        <v>0</v>
      </c>
      <c r="J9" s="260">
        <v>0</v>
      </c>
      <c r="K9" s="260">
        <v>0</v>
      </c>
      <c r="L9" s="260">
        <v>0</v>
      </c>
      <c r="M9" s="260">
        <v>0</v>
      </c>
      <c r="N9" s="260">
        <v>0</v>
      </c>
      <c r="O9" s="278">
        <v>0</v>
      </c>
      <c r="P9" s="279">
        <v>0</v>
      </c>
      <c r="Q9" s="282">
        <v>0</v>
      </c>
      <c r="R9" s="282">
        <v>0</v>
      </c>
      <c r="S9" s="283">
        <v>0</v>
      </c>
    </row>
    <row r="10" spans="1:19" x14ac:dyDescent="0.35">
      <c r="A10" s="120" t="s">
        <v>325</v>
      </c>
      <c r="B10" s="260">
        <v>551.5</v>
      </c>
      <c r="C10" s="260">
        <v>471.5</v>
      </c>
      <c r="D10" s="260">
        <v>376.1</v>
      </c>
      <c r="E10" s="260">
        <v>331.4</v>
      </c>
      <c r="F10" s="260">
        <v>239.4</v>
      </c>
      <c r="G10" s="260">
        <v>217.2</v>
      </c>
      <c r="H10" s="260">
        <v>234.9</v>
      </c>
      <c r="I10" s="260">
        <v>215.1</v>
      </c>
      <c r="J10" s="260">
        <v>35.4</v>
      </c>
      <c r="K10" s="260">
        <v>0.1</v>
      </c>
      <c r="L10" s="260">
        <v>0.2</v>
      </c>
      <c r="M10" s="260">
        <v>0.1</v>
      </c>
      <c r="N10" s="260">
        <v>0.15</v>
      </c>
      <c r="O10" s="278">
        <v>0</v>
      </c>
      <c r="P10" s="279">
        <v>0.1</v>
      </c>
      <c r="Q10" s="282">
        <v>0.1</v>
      </c>
      <c r="R10" s="282">
        <v>0</v>
      </c>
      <c r="S10" s="283">
        <v>0</v>
      </c>
    </row>
    <row r="11" spans="1:19" x14ac:dyDescent="0.35">
      <c r="A11" s="120" t="s">
        <v>326</v>
      </c>
      <c r="B11" s="260">
        <v>4.9000000000000004</v>
      </c>
      <c r="C11" s="260">
        <v>11.7</v>
      </c>
      <c r="D11" s="260">
        <v>4.5999999999999996</v>
      </c>
      <c r="E11" s="260">
        <v>4.2</v>
      </c>
      <c r="F11" s="260">
        <v>5.8</v>
      </c>
      <c r="G11" s="260">
        <v>5</v>
      </c>
      <c r="H11" s="260">
        <v>7.2</v>
      </c>
      <c r="I11" s="260">
        <v>8.1999999999999993</v>
      </c>
      <c r="J11" s="260">
        <v>11.7</v>
      </c>
      <c r="K11" s="260">
        <v>11.6</v>
      </c>
      <c r="L11" s="260">
        <v>5.3</v>
      </c>
      <c r="M11" s="260">
        <v>6.38</v>
      </c>
      <c r="N11" s="260">
        <v>6.3</v>
      </c>
      <c r="O11" s="278">
        <v>0.3</v>
      </c>
      <c r="P11" s="279">
        <v>0.4</v>
      </c>
      <c r="Q11" s="282">
        <v>0.8</v>
      </c>
      <c r="R11" s="282">
        <v>2.7</v>
      </c>
      <c r="S11" s="283">
        <v>3.2</v>
      </c>
    </row>
    <row r="12" spans="1:19" x14ac:dyDescent="0.35">
      <c r="A12" s="121" t="s">
        <v>327</v>
      </c>
      <c r="B12" s="277">
        <v>571.79999999999995</v>
      </c>
      <c r="C12" s="277">
        <v>838.9</v>
      </c>
      <c r="D12" s="277">
        <v>962.2</v>
      </c>
      <c r="E12" s="277">
        <v>999.3</v>
      </c>
      <c r="F12" s="277">
        <v>1044.3</v>
      </c>
      <c r="G12" s="277">
        <v>676.8</v>
      </c>
      <c r="H12" s="277">
        <v>737.2</v>
      </c>
      <c r="I12" s="277">
        <v>803.6</v>
      </c>
      <c r="J12" s="277">
        <v>687.4</v>
      </c>
      <c r="K12" s="277">
        <v>714.7</v>
      </c>
      <c r="L12" s="277">
        <v>752.8</v>
      </c>
      <c r="M12" s="277">
        <v>809.04</v>
      </c>
      <c r="N12" s="277">
        <v>852.15</v>
      </c>
      <c r="O12" s="277">
        <v>878.3</v>
      </c>
      <c r="P12" s="277">
        <v>918.4</v>
      </c>
      <c r="Q12" s="277">
        <v>971</v>
      </c>
      <c r="R12" s="277">
        <v>1008.9</v>
      </c>
      <c r="S12" s="281">
        <v>1039.7</v>
      </c>
    </row>
    <row r="13" spans="1:19" x14ac:dyDescent="0.35">
      <c r="A13" s="121" t="s">
        <v>328</v>
      </c>
      <c r="B13" s="277">
        <v>1037.3</v>
      </c>
      <c r="C13" s="277">
        <v>2116.1999999999998</v>
      </c>
      <c r="D13" s="277">
        <v>2647.8</v>
      </c>
      <c r="E13" s="277">
        <v>2910.7</v>
      </c>
      <c r="F13" s="277">
        <v>3248</v>
      </c>
      <c r="G13" s="277">
        <v>3069.9</v>
      </c>
      <c r="H13" s="277">
        <v>4096.3</v>
      </c>
      <c r="I13" s="277">
        <v>4801.5</v>
      </c>
      <c r="J13" s="277">
        <v>5055.5</v>
      </c>
      <c r="K13" s="277">
        <v>5584.7</v>
      </c>
      <c r="L13" s="277">
        <v>6065.7</v>
      </c>
      <c r="M13" s="277">
        <v>6619.75</v>
      </c>
      <c r="N13" s="277">
        <v>7925.85</v>
      </c>
      <c r="O13" s="277">
        <v>7996.3</v>
      </c>
      <c r="P13" s="277">
        <v>8900.7000000000007</v>
      </c>
      <c r="Q13" s="277">
        <v>9783.4</v>
      </c>
      <c r="R13" s="277">
        <v>10471.799999999999</v>
      </c>
      <c r="S13" s="281">
        <v>10779.5</v>
      </c>
    </row>
    <row r="15" spans="1:19" x14ac:dyDescent="0.35">
      <c r="A15" s="98" t="s">
        <v>81</v>
      </c>
    </row>
    <row r="16" spans="1:19" x14ac:dyDescent="0.35">
      <c r="A16" s="52" t="s">
        <v>445</v>
      </c>
    </row>
    <row r="17" spans="1:1" x14ac:dyDescent="0.35">
      <c r="A17" s="52" t="s">
        <v>446</v>
      </c>
    </row>
    <row r="18" spans="1:1" x14ac:dyDescent="0.35">
      <c r="A18" s="52" t="s">
        <v>447</v>
      </c>
    </row>
    <row r="19" spans="1:1" x14ac:dyDescent="0.35">
      <c r="A19" s="52" t="s">
        <v>448</v>
      </c>
    </row>
    <row r="20" spans="1:1" x14ac:dyDescent="0.35">
      <c r="A20" s="1" t="s">
        <v>329</v>
      </c>
    </row>
    <row r="22" spans="1:1" x14ac:dyDescent="0.35">
      <c r="A22" s="99" t="s">
        <v>83</v>
      </c>
    </row>
    <row r="23" spans="1:1" x14ac:dyDescent="0.35">
      <c r="A23" s="1" t="s">
        <v>217</v>
      </c>
    </row>
    <row r="24" spans="1:1" x14ac:dyDescent="0.35">
      <c r="A24" s="1" t="s">
        <v>218</v>
      </c>
    </row>
    <row r="25" spans="1:1" x14ac:dyDescent="0.35">
      <c r="A25" s="41" t="s">
        <v>330</v>
      </c>
    </row>
    <row r="27" spans="1:1" x14ac:dyDescent="0.35">
      <c r="A27" s="25" t="s">
        <v>85</v>
      </c>
    </row>
  </sheetData>
  <mergeCells count="1">
    <mergeCell ref="A1:Q1"/>
  </mergeCells>
  <hyperlinks>
    <hyperlink ref="A27" location="Menu!A1" display="Return" xr:uid="{794DE869-8335-4E75-8364-DB9C231E6012}"/>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70E8-CD80-464B-AC6B-E360F0EFB117}">
  <sheetPr>
    <tabColor rgb="FF006068"/>
  </sheetPr>
  <dimension ref="A1:K27"/>
  <sheetViews>
    <sheetView showGridLines="0" zoomScaleNormal="100" workbookViewId="0">
      <selection activeCell="Q11" sqref="Q11"/>
    </sheetView>
  </sheetViews>
  <sheetFormatPr defaultColWidth="9.1796875" defaultRowHeight="14.5" x14ac:dyDescent="0.35"/>
  <cols>
    <col min="1" max="1" width="20.54296875" style="1" customWidth="1"/>
    <col min="2" max="2" width="12" style="1" customWidth="1"/>
    <col min="3" max="3" width="11.453125" style="1" customWidth="1"/>
    <col min="4" max="4" width="11.81640625" style="1" customWidth="1"/>
    <col min="5" max="5" width="10.453125" style="1" customWidth="1"/>
    <col min="6" max="16384" width="9.1796875" style="1"/>
  </cols>
  <sheetData>
    <row r="1" spans="1:11" s="64" customFormat="1" ht="18.5" x14ac:dyDescent="0.45">
      <c r="A1" s="131" t="s">
        <v>331</v>
      </c>
      <c r="B1" s="66"/>
      <c r="C1" s="66"/>
      <c r="D1" s="66"/>
      <c r="E1" s="66"/>
      <c r="F1" s="66"/>
      <c r="G1" s="66"/>
      <c r="H1" s="66"/>
      <c r="I1" s="66"/>
      <c r="J1" s="66"/>
      <c r="K1" s="66"/>
    </row>
    <row r="2" spans="1:11" x14ac:dyDescent="0.35">
      <c r="A2" s="59"/>
      <c r="B2" s="59"/>
      <c r="C2" s="59"/>
      <c r="D2" s="59"/>
      <c r="E2" s="59"/>
      <c r="F2" s="59"/>
      <c r="G2" s="59"/>
      <c r="H2" s="59"/>
      <c r="I2" s="59"/>
      <c r="J2" s="59"/>
      <c r="K2" s="59"/>
    </row>
    <row r="3" spans="1:11" x14ac:dyDescent="0.35">
      <c r="A3" s="117" t="s">
        <v>332</v>
      </c>
      <c r="B3" s="79">
        <v>44012</v>
      </c>
      <c r="C3" s="79">
        <v>44377</v>
      </c>
      <c r="D3" s="79">
        <v>44742</v>
      </c>
      <c r="E3" s="79">
        <v>45107</v>
      </c>
      <c r="F3" s="79">
        <v>45473</v>
      </c>
      <c r="G3" s="145">
        <v>45838</v>
      </c>
      <c r="H3" s="59"/>
      <c r="I3" s="59"/>
      <c r="J3" s="59"/>
      <c r="K3" s="59"/>
    </row>
    <row r="4" spans="1:11" ht="15" customHeight="1" x14ac:dyDescent="0.35">
      <c r="A4" s="118">
        <v>0.03</v>
      </c>
      <c r="B4" s="262">
        <v>948925</v>
      </c>
      <c r="C4" s="262">
        <v>1012660</v>
      </c>
      <c r="D4" s="262">
        <v>1069820</v>
      </c>
      <c r="E4" s="262">
        <v>1160363</v>
      </c>
      <c r="F4" s="262">
        <v>1169537</v>
      </c>
      <c r="G4" s="284">
        <v>1164017</v>
      </c>
    </row>
    <row r="5" spans="1:11" x14ac:dyDescent="0.35">
      <c r="A5" s="118">
        <v>0.04</v>
      </c>
      <c r="B5" s="262">
        <v>348577</v>
      </c>
      <c r="C5" s="262">
        <v>342661</v>
      </c>
      <c r="D5" s="262">
        <v>337206</v>
      </c>
      <c r="E5" s="262">
        <v>329993</v>
      </c>
      <c r="F5" s="262">
        <v>315833</v>
      </c>
      <c r="G5" s="284">
        <v>304488</v>
      </c>
    </row>
    <row r="6" spans="1:11" x14ac:dyDescent="0.35">
      <c r="A6" s="118">
        <v>0.06</v>
      </c>
      <c r="B6" s="262">
        <v>42738</v>
      </c>
      <c r="C6" s="262">
        <v>71184</v>
      </c>
      <c r="D6" s="262">
        <v>93165</v>
      </c>
      <c r="E6" s="262">
        <v>107086</v>
      </c>
      <c r="F6" s="262">
        <v>116521</v>
      </c>
      <c r="G6" s="284">
        <v>123925</v>
      </c>
    </row>
    <row r="7" spans="1:11" x14ac:dyDescent="0.35">
      <c r="A7" s="118">
        <v>0.08</v>
      </c>
      <c r="B7" s="262">
        <v>144771</v>
      </c>
      <c r="C7" s="262">
        <v>140841</v>
      </c>
      <c r="D7" s="262">
        <v>130569</v>
      </c>
      <c r="E7" s="262">
        <v>117485</v>
      </c>
      <c r="F7" s="262">
        <v>107929</v>
      </c>
      <c r="G7" s="284">
        <v>101016</v>
      </c>
    </row>
    <row r="8" spans="1:11" x14ac:dyDescent="0.35">
      <c r="A8" s="118">
        <v>0.1</v>
      </c>
      <c r="B8" s="262">
        <v>48784</v>
      </c>
      <c r="C8" s="262">
        <v>74315</v>
      </c>
      <c r="D8" s="262">
        <v>87762</v>
      </c>
      <c r="E8" s="262">
        <v>92053</v>
      </c>
      <c r="F8" s="262">
        <v>98378</v>
      </c>
      <c r="G8" s="284">
        <v>105208</v>
      </c>
    </row>
    <row r="9" spans="1:11" x14ac:dyDescent="0.35">
      <c r="A9" s="119" t="s">
        <v>333</v>
      </c>
      <c r="B9" s="262">
        <v>1520938</v>
      </c>
      <c r="C9" s="262">
        <v>1483266</v>
      </c>
      <c r="D9" s="262">
        <v>1485829</v>
      </c>
      <c r="E9" s="262">
        <v>1493413</v>
      </c>
      <c r="F9" s="262">
        <v>1551845</v>
      </c>
      <c r="G9" s="284">
        <v>1606752</v>
      </c>
    </row>
    <row r="11" spans="1:11" x14ac:dyDescent="0.35">
      <c r="A11" s="98" t="s">
        <v>81</v>
      </c>
    </row>
    <row r="12" spans="1:11" s="151" customFormat="1" x14ac:dyDescent="0.35">
      <c r="A12" s="3" t="s">
        <v>334</v>
      </c>
    </row>
    <row r="13" spans="1:11" s="151" customFormat="1" x14ac:dyDescent="0.35">
      <c r="A13" s="3" t="s">
        <v>335</v>
      </c>
    </row>
    <row r="14" spans="1:11" s="151" customFormat="1" x14ac:dyDescent="0.35">
      <c r="A14" s="3" t="s">
        <v>336</v>
      </c>
    </row>
    <row r="15" spans="1:11" s="151" customFormat="1" x14ac:dyDescent="0.35">
      <c r="A15" s="142"/>
      <c r="B15" s="3" t="s">
        <v>337</v>
      </c>
    </row>
    <row r="16" spans="1:11" s="151" customFormat="1" x14ac:dyDescent="0.35">
      <c r="A16" s="142"/>
      <c r="B16" s="3" t="s">
        <v>338</v>
      </c>
    </row>
    <row r="17" spans="1:6" s="151" customFormat="1" x14ac:dyDescent="0.35">
      <c r="A17" s="142"/>
      <c r="B17" s="3" t="s">
        <v>339</v>
      </c>
    </row>
    <row r="18" spans="1:6" s="151" customFormat="1" x14ac:dyDescent="0.35">
      <c r="A18" s="142"/>
      <c r="B18" s="3" t="s">
        <v>340</v>
      </c>
    </row>
    <row r="19" spans="1:6" s="151" customFormat="1" x14ac:dyDescent="0.35">
      <c r="A19" s="142"/>
      <c r="B19" s="3" t="s">
        <v>341</v>
      </c>
    </row>
    <row r="20" spans="1:6" s="151" customFormat="1" x14ac:dyDescent="0.35">
      <c r="A20" s="142"/>
      <c r="B20" s="3" t="s">
        <v>342</v>
      </c>
    </row>
    <row r="21" spans="1:6" s="151" customFormat="1" x14ac:dyDescent="0.35">
      <c r="A21" s="142"/>
      <c r="B21" s="3" t="s">
        <v>343</v>
      </c>
    </row>
    <row r="22" spans="1:6" s="151" customFormat="1" x14ac:dyDescent="0.35">
      <c r="A22" s="6" t="s">
        <v>448</v>
      </c>
    </row>
    <row r="24" spans="1:6" x14ac:dyDescent="0.35">
      <c r="A24" s="99" t="s">
        <v>83</v>
      </c>
    </row>
    <row r="25" spans="1:6" x14ac:dyDescent="0.35">
      <c r="A25" s="1" t="s">
        <v>217</v>
      </c>
      <c r="F25" s="133"/>
    </row>
    <row r="27" spans="1:6" x14ac:dyDescent="0.35">
      <c r="A27" s="25" t="s">
        <v>85</v>
      </c>
    </row>
  </sheetData>
  <hyperlinks>
    <hyperlink ref="A27" location="Menu!A1" display="Return" xr:uid="{A58C74AC-4217-4A86-BC35-610C1ECE918D}"/>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6F64C-6DF4-43F8-AADA-1D5DAF4B854B}">
  <sheetPr>
    <tabColor rgb="FF006068"/>
  </sheetPr>
  <dimension ref="A1:K25"/>
  <sheetViews>
    <sheetView showGridLines="0" workbookViewId="0">
      <selection activeCell="O21" sqref="O21"/>
    </sheetView>
  </sheetViews>
  <sheetFormatPr defaultColWidth="9.1796875" defaultRowHeight="14.5" x14ac:dyDescent="0.35"/>
  <cols>
    <col min="1" max="1" width="9.1796875" style="1"/>
    <col min="2" max="2" width="17.453125" style="1" customWidth="1"/>
    <col min="3" max="3" width="15.54296875" style="1" customWidth="1"/>
    <col min="4" max="4" width="9.1796875" style="1"/>
    <col min="5" max="5" width="14" style="1" customWidth="1"/>
    <col min="6" max="8" width="9.1796875" style="1"/>
    <col min="9" max="9" width="11.54296875" style="1" customWidth="1"/>
    <col min="10" max="10" width="9.54296875" style="1" customWidth="1"/>
    <col min="11" max="11" width="9.1796875" style="1"/>
    <col min="12" max="12" width="22" style="1" customWidth="1"/>
    <col min="13" max="17" width="9.1796875" style="1"/>
    <col min="18" max="18" width="14.54296875" style="1" bestFit="1" customWidth="1"/>
    <col min="19" max="16384" width="9.1796875" style="1"/>
  </cols>
  <sheetData>
    <row r="1" spans="1:6" s="64" customFormat="1" ht="18.5" x14ac:dyDescent="0.45">
      <c r="A1" s="131" t="s">
        <v>61</v>
      </c>
    </row>
    <row r="3" spans="1:6" ht="29" x14ac:dyDescent="0.35">
      <c r="A3" s="8" t="s">
        <v>344</v>
      </c>
      <c r="B3" s="8" t="s">
        <v>148</v>
      </c>
      <c r="C3" s="8" t="s">
        <v>345</v>
      </c>
      <c r="D3" s="8" t="s">
        <v>346</v>
      </c>
      <c r="E3" s="8" t="s">
        <v>333</v>
      </c>
      <c r="F3" s="8" t="s">
        <v>346</v>
      </c>
    </row>
    <row r="4" spans="1:6" x14ac:dyDescent="0.35">
      <c r="A4" s="116">
        <v>2022</v>
      </c>
      <c r="B4" s="285">
        <v>3249653</v>
      </c>
      <c r="C4" s="286">
        <v>2243128</v>
      </c>
      <c r="D4" s="135">
        <v>0.69026693003837636</v>
      </c>
      <c r="E4" s="285">
        <v>1006525</v>
      </c>
      <c r="F4" s="135">
        <v>0.30973306996162364</v>
      </c>
    </row>
    <row r="5" spans="1:6" x14ac:dyDescent="0.35">
      <c r="A5" s="116">
        <v>2023</v>
      </c>
      <c r="B5" s="285">
        <v>3353164</v>
      </c>
      <c r="C5" s="286">
        <v>2349936</v>
      </c>
      <c r="D5" s="135">
        <v>0.70081153203362556</v>
      </c>
      <c r="E5" s="285">
        <v>1003228</v>
      </c>
      <c r="F5" s="135">
        <v>0.29918846796637444</v>
      </c>
    </row>
    <row r="6" spans="1:6" x14ac:dyDescent="0.35">
      <c r="A6" s="116">
        <v>2024</v>
      </c>
      <c r="B6" s="285">
        <v>3447256</v>
      </c>
      <c r="C6" s="286">
        <v>2354052</v>
      </c>
      <c r="D6" s="135">
        <v>0.6828770477156324</v>
      </c>
      <c r="E6" s="285">
        <v>1093204</v>
      </c>
      <c r="F6" s="135">
        <v>0.3171229522843676</v>
      </c>
    </row>
    <row r="7" spans="1:6" x14ac:dyDescent="0.35">
      <c r="A7" s="116">
        <v>2025</v>
      </c>
      <c r="B7" s="285">
        <v>3486291</v>
      </c>
      <c r="C7" s="286">
        <v>2347146</v>
      </c>
      <c r="D7" s="135">
        <v>0.6732501675849778</v>
      </c>
      <c r="E7" s="285">
        <v>1141521</v>
      </c>
      <c r="F7" s="135">
        <v>0.3267498324150222</v>
      </c>
    </row>
    <row r="8" spans="1:6" x14ac:dyDescent="0.35">
      <c r="B8" s="112"/>
      <c r="C8" s="112"/>
      <c r="D8" s="112"/>
      <c r="E8" s="112"/>
      <c r="F8" s="112"/>
    </row>
    <row r="9" spans="1:6" ht="14.5" customHeight="1" x14ac:dyDescent="0.35">
      <c r="A9" s="98" t="s">
        <v>81</v>
      </c>
    </row>
    <row r="10" spans="1:6" x14ac:dyDescent="0.35">
      <c r="A10" s="3" t="s">
        <v>347</v>
      </c>
      <c r="B10" s="142"/>
    </row>
    <row r="11" spans="1:6" x14ac:dyDescent="0.35">
      <c r="A11" s="3" t="s">
        <v>348</v>
      </c>
      <c r="B11" s="142"/>
    </row>
    <row r="12" spans="1:6" x14ac:dyDescent="0.35">
      <c r="A12" s="3" t="s">
        <v>336</v>
      </c>
      <c r="B12" s="142"/>
    </row>
    <row r="13" spans="1:6" x14ac:dyDescent="0.35">
      <c r="A13" s="142"/>
      <c r="B13" s="3" t="s">
        <v>337</v>
      </c>
    </row>
    <row r="14" spans="1:6" x14ac:dyDescent="0.35">
      <c r="A14" s="142"/>
      <c r="B14" s="3" t="s">
        <v>338</v>
      </c>
    </row>
    <row r="15" spans="1:6" x14ac:dyDescent="0.35">
      <c r="A15" s="142"/>
      <c r="B15" s="3" t="s">
        <v>339</v>
      </c>
    </row>
    <row r="16" spans="1:6" x14ac:dyDescent="0.35">
      <c r="A16" s="142"/>
      <c r="B16" s="3" t="s">
        <v>340</v>
      </c>
    </row>
    <row r="17" spans="1:11" x14ac:dyDescent="0.35">
      <c r="A17" s="142"/>
      <c r="B17" s="3" t="s">
        <v>341</v>
      </c>
    </row>
    <row r="18" spans="1:11" x14ac:dyDescent="0.35">
      <c r="A18" s="142"/>
      <c r="B18" s="3" t="s">
        <v>342</v>
      </c>
    </row>
    <row r="19" spans="1:11" x14ac:dyDescent="0.35">
      <c r="A19" s="142"/>
      <c r="B19" s="3" t="s">
        <v>343</v>
      </c>
    </row>
    <row r="20" spans="1:11" x14ac:dyDescent="0.35">
      <c r="A20" s="6" t="s">
        <v>448</v>
      </c>
      <c r="K20" s="133"/>
    </row>
    <row r="22" spans="1:11" x14ac:dyDescent="0.35">
      <c r="A22" s="99" t="s">
        <v>83</v>
      </c>
    </row>
    <row r="23" spans="1:11" x14ac:dyDescent="0.35">
      <c r="A23" s="1" t="s">
        <v>217</v>
      </c>
    </row>
    <row r="25" spans="1:11" x14ac:dyDescent="0.35">
      <c r="A25" s="25" t="s">
        <v>85</v>
      </c>
    </row>
  </sheetData>
  <hyperlinks>
    <hyperlink ref="A25" location="Menu!A1" display="Return" xr:uid="{DAF84010-DFB8-479B-9C03-BE46027D5FDB}"/>
  </hyperlinks>
  <pageMargins left="0.7" right="0.7" top="0.75" bottom="0.75" header="0.3" footer="0.3"/>
  <headerFooter>
    <oddHeader>&amp;C&amp;"Calibri"&amp;10&amp;K000000 [IN CONFIDENCE RELEASE EXTERNAL]&amp;1#_x000D_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45-E8C7-476D-8AF1-2E4775DDE357}">
  <sheetPr>
    <tabColor rgb="FF006068"/>
  </sheetPr>
  <dimension ref="A1:O18"/>
  <sheetViews>
    <sheetView showGridLines="0" zoomScaleNormal="100" workbookViewId="0">
      <selection activeCell="B4" sqref="B4:O8"/>
    </sheetView>
  </sheetViews>
  <sheetFormatPr defaultColWidth="27.54296875" defaultRowHeight="14.5" x14ac:dyDescent="0.35"/>
  <cols>
    <col min="1" max="1" width="21.81640625" style="1" customWidth="1"/>
    <col min="2" max="2" width="12.81640625" style="1" customWidth="1"/>
    <col min="3" max="3" width="14.453125" style="1" customWidth="1"/>
    <col min="4" max="4" width="14.81640625" style="1" customWidth="1"/>
    <col min="5" max="5" width="15.1796875" style="1" customWidth="1"/>
    <col min="6" max="6" width="14.453125" style="1" customWidth="1"/>
    <col min="7" max="7" width="15.54296875" style="1" customWidth="1"/>
    <col min="8" max="8" width="15.1796875" style="1" customWidth="1"/>
    <col min="9" max="9" width="14.1796875" style="1" customWidth="1"/>
    <col min="10" max="15" width="14.453125" style="1" customWidth="1"/>
    <col min="16" max="16384" width="27.54296875" style="1"/>
  </cols>
  <sheetData>
    <row r="1" spans="1:15" s="64" customFormat="1" ht="17.149999999999999" customHeight="1" x14ac:dyDescent="0.45">
      <c r="A1" s="320" t="s">
        <v>349</v>
      </c>
      <c r="B1" s="320"/>
      <c r="C1" s="320"/>
      <c r="D1" s="320"/>
      <c r="E1" s="320"/>
      <c r="F1" s="320"/>
      <c r="G1" s="320"/>
      <c r="H1" s="320"/>
      <c r="I1" s="320"/>
      <c r="J1" s="320"/>
      <c r="K1" s="320"/>
      <c r="L1" s="320"/>
      <c r="M1" s="320"/>
    </row>
    <row r="2" spans="1:15" x14ac:dyDescent="0.35">
      <c r="A2" s="26"/>
      <c r="B2" s="26"/>
      <c r="C2" s="26"/>
      <c r="D2" s="26"/>
      <c r="E2" s="26"/>
      <c r="F2" s="26"/>
      <c r="G2" s="26"/>
      <c r="H2" s="26"/>
      <c r="I2" s="26"/>
      <c r="J2" s="26"/>
      <c r="K2" s="26"/>
      <c r="L2" s="26"/>
    </row>
    <row r="3" spans="1:15" ht="27.65" customHeight="1" x14ac:dyDescent="0.35">
      <c r="A3" s="85" t="s">
        <v>350</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x14ac:dyDescent="0.35">
      <c r="A4" s="27" t="s">
        <v>351</v>
      </c>
      <c r="B4" s="197">
        <v>503823</v>
      </c>
      <c r="C4" s="197">
        <v>527320</v>
      </c>
      <c r="D4" s="197">
        <v>543309</v>
      </c>
      <c r="E4" s="197">
        <v>558258</v>
      </c>
      <c r="F4" s="197">
        <v>566753</v>
      </c>
      <c r="G4" s="197">
        <v>572840</v>
      </c>
      <c r="H4" s="228">
        <v>573636</v>
      </c>
      <c r="I4" s="228">
        <v>583226</v>
      </c>
      <c r="J4" s="235">
        <v>588773</v>
      </c>
      <c r="K4" s="236">
        <v>594041</v>
      </c>
      <c r="L4" s="236">
        <v>606297</v>
      </c>
      <c r="M4" s="236">
        <v>652304</v>
      </c>
      <c r="N4" s="236">
        <v>660257</v>
      </c>
      <c r="O4" s="287">
        <v>650642</v>
      </c>
    </row>
    <row r="5" spans="1:15" x14ac:dyDescent="0.35">
      <c r="A5" s="27" t="s">
        <v>352</v>
      </c>
      <c r="B5" s="197">
        <v>183094</v>
      </c>
      <c r="C5" s="197">
        <v>190110</v>
      </c>
      <c r="D5" s="197">
        <v>194566</v>
      </c>
      <c r="E5" s="197">
        <v>197853</v>
      </c>
      <c r="F5" s="197">
        <v>200397</v>
      </c>
      <c r="G5" s="197">
        <v>201442</v>
      </c>
      <c r="H5" s="228">
        <v>201529</v>
      </c>
      <c r="I5" s="228">
        <v>204082</v>
      </c>
      <c r="J5" s="235">
        <v>205268</v>
      </c>
      <c r="K5" s="236">
        <v>206230</v>
      </c>
      <c r="L5" s="236">
        <v>211442</v>
      </c>
      <c r="M5" s="236">
        <v>211246</v>
      </c>
      <c r="N5" s="236">
        <v>214360</v>
      </c>
      <c r="O5" s="287">
        <v>210868</v>
      </c>
    </row>
    <row r="6" spans="1:15" x14ac:dyDescent="0.35">
      <c r="A6" s="27" t="s">
        <v>353</v>
      </c>
      <c r="B6" s="197">
        <v>1279246</v>
      </c>
      <c r="C6" s="197">
        <v>1429040</v>
      </c>
      <c r="D6" s="197">
        <v>1612216</v>
      </c>
      <c r="E6" s="197">
        <v>1774397</v>
      </c>
      <c r="F6" s="197">
        <v>1874399</v>
      </c>
      <c r="G6" s="197">
        <v>1986239</v>
      </c>
      <c r="H6" s="228">
        <v>2095672</v>
      </c>
      <c r="I6" s="228">
        <v>2176881</v>
      </c>
      <c r="J6" s="235">
        <v>2242956</v>
      </c>
      <c r="K6" s="236">
        <v>2311364</v>
      </c>
      <c r="L6" s="236">
        <v>2370590</v>
      </c>
      <c r="M6" s="236">
        <v>2419296</v>
      </c>
      <c r="N6" s="236">
        <v>2474872</v>
      </c>
      <c r="O6" s="287">
        <v>2534404</v>
      </c>
    </row>
    <row r="7" spans="1:15" x14ac:dyDescent="0.35">
      <c r="A7" s="27" t="s">
        <v>354</v>
      </c>
      <c r="B7" s="230">
        <v>281</v>
      </c>
      <c r="C7" s="230">
        <v>373</v>
      </c>
      <c r="D7" s="230">
        <v>474</v>
      </c>
      <c r="E7" s="230">
        <v>411</v>
      </c>
      <c r="F7" s="230">
        <v>519</v>
      </c>
      <c r="G7" s="230">
        <v>484</v>
      </c>
      <c r="H7" s="228">
        <v>2295</v>
      </c>
      <c r="I7" s="228">
        <v>1885</v>
      </c>
      <c r="J7" s="288">
        <v>0</v>
      </c>
      <c r="K7" s="39">
        <v>0</v>
      </c>
      <c r="L7" s="39">
        <v>0</v>
      </c>
      <c r="M7" s="39">
        <v>0</v>
      </c>
      <c r="N7" s="39">
        <v>0</v>
      </c>
      <c r="O7" s="289">
        <v>0</v>
      </c>
    </row>
    <row r="8" spans="1:15" x14ac:dyDescent="0.35">
      <c r="A8" s="28" t="s">
        <v>92</v>
      </c>
      <c r="B8" s="240">
        <v>1966444</v>
      </c>
      <c r="C8" s="240">
        <v>2146843</v>
      </c>
      <c r="D8" s="240">
        <v>2350565</v>
      </c>
      <c r="E8" s="240">
        <v>2530919</v>
      </c>
      <c r="F8" s="240">
        <v>2642068</v>
      </c>
      <c r="G8" s="240">
        <v>2761005</v>
      </c>
      <c r="H8" s="240">
        <v>2873132</v>
      </c>
      <c r="I8" s="240">
        <v>2966074</v>
      </c>
      <c r="J8" s="240">
        <v>3036997</v>
      </c>
      <c r="K8" s="240">
        <v>3111635</v>
      </c>
      <c r="L8" s="240">
        <v>3188329</v>
      </c>
      <c r="M8" s="240">
        <v>3282846</v>
      </c>
      <c r="N8" s="240">
        <v>3349489</v>
      </c>
      <c r="O8" s="290">
        <v>3395914</v>
      </c>
    </row>
    <row r="9" spans="1:15" x14ac:dyDescent="0.35">
      <c r="A9" s="63"/>
      <c r="B9" s="63"/>
      <c r="C9" s="26"/>
      <c r="D9" s="26"/>
      <c r="E9" s="26"/>
      <c r="F9" s="26"/>
      <c r="G9" s="26"/>
      <c r="H9" s="26"/>
      <c r="I9" s="26"/>
      <c r="J9" s="26"/>
      <c r="K9" s="26"/>
      <c r="L9" s="26"/>
    </row>
    <row r="10" spans="1:15" s="3" customFormat="1" x14ac:dyDescent="0.35">
      <c r="A10" s="5" t="s">
        <v>81</v>
      </c>
      <c r="B10" s="1"/>
      <c r="C10" s="101"/>
      <c r="D10" s="101"/>
      <c r="E10" s="101"/>
      <c r="F10" s="101"/>
      <c r="G10" s="101"/>
      <c r="H10" s="101"/>
      <c r="I10" s="101"/>
      <c r="J10" s="101"/>
      <c r="K10" s="101"/>
      <c r="L10" s="101"/>
    </row>
    <row r="11" spans="1:15" x14ac:dyDescent="0.35">
      <c r="A11" s="41" t="s">
        <v>355</v>
      </c>
    </row>
    <row r="12" spans="1:15" x14ac:dyDescent="0.35">
      <c r="A12" s="6" t="s">
        <v>449</v>
      </c>
    </row>
    <row r="13" spans="1:15" x14ac:dyDescent="0.35">
      <c r="A13" s="3"/>
    </row>
    <row r="14" spans="1:15" x14ac:dyDescent="0.35">
      <c r="A14" s="4" t="s">
        <v>83</v>
      </c>
    </row>
    <row r="15" spans="1:15" x14ac:dyDescent="0.35">
      <c r="A15" s="3" t="s">
        <v>217</v>
      </c>
    </row>
    <row r="16" spans="1:15" x14ac:dyDescent="0.35">
      <c r="A16" s="3" t="s">
        <v>356</v>
      </c>
    </row>
    <row r="18" spans="1:1" x14ac:dyDescent="0.35">
      <c r="A18" s="25" t="s">
        <v>85</v>
      </c>
    </row>
  </sheetData>
  <mergeCells count="1">
    <mergeCell ref="A1:M1"/>
  </mergeCells>
  <hyperlinks>
    <hyperlink ref="A18" location="Menu!A1" display="Return" xr:uid="{D741C03D-F099-4043-824C-397D7622D413}"/>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0849-CA1C-4607-B436-54F675444319}">
  <sheetPr>
    <tabColor rgb="FF006068"/>
  </sheetPr>
  <dimension ref="A1:N23"/>
  <sheetViews>
    <sheetView showGridLines="0" workbookViewId="0">
      <selection activeCell="B4" sqref="B4:N13"/>
    </sheetView>
  </sheetViews>
  <sheetFormatPr defaultColWidth="9.1796875" defaultRowHeight="14.5" x14ac:dyDescent="0.35"/>
  <cols>
    <col min="1" max="1" width="22.54296875" style="1" customWidth="1"/>
    <col min="2" max="2" width="9" style="1" bestFit="1" customWidth="1"/>
    <col min="3" max="3" width="9.54296875" style="1" bestFit="1" customWidth="1"/>
    <col min="4" max="4" width="9.453125" style="1" bestFit="1" customWidth="1"/>
    <col min="5" max="5" width="9" style="1" bestFit="1" customWidth="1"/>
    <col min="6" max="7" width="9.453125" style="1" bestFit="1" customWidth="1"/>
    <col min="8" max="9" width="9" style="1" bestFit="1" customWidth="1"/>
    <col min="10" max="10" width="9.453125" style="1" bestFit="1" customWidth="1"/>
    <col min="11" max="11" width="9" style="1" bestFit="1" customWidth="1"/>
    <col min="12" max="12" width="9.54296875" style="1" bestFit="1" customWidth="1"/>
    <col min="13" max="13" width="9" style="1" bestFit="1" customWidth="1"/>
    <col min="14" max="16" width="9.1796875" style="1"/>
    <col min="17" max="17" width="10.54296875" style="1" customWidth="1"/>
    <col min="18" max="29" width="11.1796875" style="1" bestFit="1" customWidth="1"/>
    <col min="30" max="16384" width="9.1796875" style="1"/>
  </cols>
  <sheetData>
    <row r="1" spans="1:14" s="64" customFormat="1" ht="18.5" x14ac:dyDescent="0.45">
      <c r="A1" s="327" t="s">
        <v>65</v>
      </c>
      <c r="B1" s="328"/>
      <c r="C1" s="328"/>
      <c r="D1" s="328"/>
      <c r="E1" s="328"/>
      <c r="F1" s="328"/>
      <c r="G1" s="328"/>
      <c r="H1" s="328"/>
      <c r="I1" s="328"/>
      <c r="J1" s="328"/>
      <c r="K1" s="328"/>
      <c r="L1" s="328"/>
      <c r="M1" s="328"/>
      <c r="N1" s="328"/>
    </row>
    <row r="2" spans="1:14" x14ac:dyDescent="0.35">
      <c r="A2" s="91"/>
      <c r="B2" s="31"/>
      <c r="C2" s="30"/>
      <c r="D2" s="30"/>
      <c r="E2" s="30"/>
      <c r="F2" s="30"/>
      <c r="G2" s="30"/>
      <c r="H2" s="30"/>
      <c r="I2" s="30"/>
      <c r="J2" s="30"/>
      <c r="K2" s="30"/>
      <c r="L2" s="30"/>
      <c r="M2" s="30"/>
      <c r="N2" s="24"/>
    </row>
    <row r="3" spans="1:14" x14ac:dyDescent="0.35">
      <c r="A3" s="114" t="s">
        <v>357</v>
      </c>
      <c r="B3" s="114">
        <v>45504</v>
      </c>
      <c r="C3" s="114">
        <v>45535</v>
      </c>
      <c r="D3" s="114">
        <v>45565</v>
      </c>
      <c r="E3" s="114">
        <v>45596</v>
      </c>
      <c r="F3" s="114">
        <v>45626</v>
      </c>
      <c r="G3" s="114">
        <v>45657</v>
      </c>
      <c r="H3" s="114">
        <v>45688</v>
      </c>
      <c r="I3" s="114">
        <v>45716</v>
      </c>
      <c r="J3" s="114">
        <v>45747</v>
      </c>
      <c r="K3" s="114">
        <v>45777</v>
      </c>
      <c r="L3" s="114">
        <v>45808</v>
      </c>
      <c r="M3" s="114">
        <v>45838</v>
      </c>
      <c r="N3" s="114" t="s">
        <v>358</v>
      </c>
    </row>
    <row r="4" spans="1:14" s="3" customFormat="1" x14ac:dyDescent="0.35">
      <c r="A4" s="115" t="s">
        <v>359</v>
      </c>
      <c r="B4" s="291">
        <v>0.9963049038380789</v>
      </c>
      <c r="C4" s="291">
        <v>0.99679401618136265</v>
      </c>
      <c r="D4" s="291">
        <v>0.99617806443173629</v>
      </c>
      <c r="E4" s="291">
        <v>0.99702962888139723</v>
      </c>
      <c r="F4" s="291">
        <v>0.9969397474280669</v>
      </c>
      <c r="G4" s="291">
        <v>0.99193172749797787</v>
      </c>
      <c r="H4" s="291">
        <v>0.74344771412805943</v>
      </c>
      <c r="I4" s="291">
        <v>0.99659116623145971</v>
      </c>
      <c r="J4" s="291">
        <v>0.99663709410729695</v>
      </c>
      <c r="K4" s="291">
        <v>0.99654928867295212</v>
      </c>
      <c r="L4" s="291">
        <v>0.98989342811495173</v>
      </c>
      <c r="M4" s="291">
        <v>0.99619042612471487</v>
      </c>
      <c r="N4" s="291">
        <v>0.96820267153529083</v>
      </c>
    </row>
    <row r="5" spans="1:14" s="3" customFormat="1" x14ac:dyDescent="0.35">
      <c r="A5" s="115" t="s">
        <v>360</v>
      </c>
      <c r="B5" s="291">
        <v>1.367432258233025E-3</v>
      </c>
      <c r="C5" s="291">
        <v>1.1195373684592955E-3</v>
      </c>
      <c r="D5" s="291">
        <v>1.5593665903967408E-3</v>
      </c>
      <c r="E5" s="291">
        <v>1.3237619606041506E-3</v>
      </c>
      <c r="F5" s="291">
        <v>1.1302010243976184E-3</v>
      </c>
      <c r="G5" s="291">
        <v>1.9755396824617699E-3</v>
      </c>
      <c r="H5" s="291">
        <v>9.4452193956785571E-2</v>
      </c>
      <c r="I5" s="291">
        <v>1.5653929212294027E-3</v>
      </c>
      <c r="J5" s="291">
        <v>1.3305346490167372E-3</v>
      </c>
      <c r="K5" s="291">
        <v>1.7587508579272478E-3</v>
      </c>
      <c r="L5" s="291">
        <v>2.0565798781789447E-3</v>
      </c>
      <c r="M5" s="291">
        <v>1.8268796063629577E-3</v>
      </c>
      <c r="N5" s="291">
        <v>1.1636959756769543E-2</v>
      </c>
    </row>
    <row r="6" spans="1:14" s="3" customFormat="1" x14ac:dyDescent="0.35">
      <c r="A6" s="115" t="s">
        <v>361</v>
      </c>
      <c r="B6" s="292">
        <v>3.3591783290191836E-4</v>
      </c>
      <c r="C6" s="292">
        <v>3.3151732656845802E-4</v>
      </c>
      <c r="D6" s="292">
        <v>3.5444944822980983E-4</v>
      </c>
      <c r="E6" s="292">
        <v>2.8445933885493438E-4</v>
      </c>
      <c r="F6" s="292">
        <v>3.0857598611076261E-4</v>
      </c>
      <c r="G6" s="292">
        <v>2.1408784292612382E-3</v>
      </c>
      <c r="H6" s="292">
        <v>3.0480149412939937E-2</v>
      </c>
      <c r="I6" s="292">
        <v>3.4502451617864961E-4</v>
      </c>
      <c r="J6" s="292">
        <v>3.8015275686192489E-4</v>
      </c>
      <c r="K6" s="292">
        <v>2.6810226492793413E-4</v>
      </c>
      <c r="L6" s="292">
        <v>2.7634215194223505E-3</v>
      </c>
      <c r="M6" s="292">
        <v>3.6041340300484685E-4</v>
      </c>
      <c r="N6" s="291">
        <v>3.928748584998836E-3</v>
      </c>
    </row>
    <row r="7" spans="1:14" s="3" customFormat="1" x14ac:dyDescent="0.35">
      <c r="A7" s="115" t="s">
        <v>362</v>
      </c>
      <c r="B7" s="292">
        <v>3.2684877693804366E-4</v>
      </c>
      <c r="C7" s="292">
        <v>3.1039025453580467E-4</v>
      </c>
      <c r="D7" s="292">
        <v>3.4938588468366971E-4</v>
      </c>
      <c r="E7" s="292">
        <v>2.6075439395035653E-4</v>
      </c>
      <c r="F7" s="292">
        <v>3.2350708221289627E-4</v>
      </c>
      <c r="G7" s="292">
        <v>2.7820827566929253E-3</v>
      </c>
      <c r="H7" s="292">
        <v>6.0463761264499594E-2</v>
      </c>
      <c r="I7" s="292">
        <v>3.6403995185291688E-4</v>
      </c>
      <c r="J7" s="292">
        <v>3.7093185206483304E-4</v>
      </c>
      <c r="K7" s="292">
        <v>2.8936230418186853E-4</v>
      </c>
      <c r="L7" s="292">
        <v>3.5711584870295899E-3</v>
      </c>
      <c r="M7" s="292">
        <v>3.6188533638934742E-4</v>
      </c>
      <c r="N7" s="291">
        <v>7.2963572547152661E-3</v>
      </c>
    </row>
    <row r="8" spans="1:14" s="3" customFormat="1" x14ac:dyDescent="0.35">
      <c r="A8" s="115" t="s">
        <v>363</v>
      </c>
      <c r="B8" s="292">
        <v>9.0618007191035856E-4</v>
      </c>
      <c r="C8" s="292">
        <v>7.4675314418219674E-4</v>
      </c>
      <c r="D8" s="292">
        <v>7.8907198594017187E-4</v>
      </c>
      <c r="E8" s="292">
        <v>6.5648545179767506E-4</v>
      </c>
      <c r="F8" s="292">
        <v>8.2784632832941154E-4</v>
      </c>
      <c r="G8" s="292">
        <v>7.9233427567807619E-4</v>
      </c>
      <c r="H8" s="292">
        <v>7.0610260923111207E-2</v>
      </c>
      <c r="I8" s="292">
        <v>8.011836897424613E-4</v>
      </c>
      <c r="J8" s="292">
        <v>8.3470145015493219E-4</v>
      </c>
      <c r="K8" s="292">
        <v>7.6159857433563314E-4</v>
      </c>
      <c r="L8" s="292">
        <v>8.4966500645672653E-4</v>
      </c>
      <c r="M8" s="292">
        <v>8.3837120057195127E-4</v>
      </c>
      <c r="N8" s="291">
        <v>8.3877881369510011E-3</v>
      </c>
    </row>
    <row r="9" spans="1:14" s="3" customFormat="1" x14ac:dyDescent="0.35">
      <c r="A9" s="115" t="s">
        <v>364</v>
      </c>
      <c r="B9" s="292">
        <v>3.7237543787669458E-4</v>
      </c>
      <c r="C9" s="292">
        <v>3.2065761664513151E-4</v>
      </c>
      <c r="D9" s="292">
        <v>3.4959686649809222E-4</v>
      </c>
      <c r="E9" s="292">
        <v>2.5350138841985135E-4</v>
      </c>
      <c r="F9" s="292">
        <v>3.0131781439444761E-4</v>
      </c>
      <c r="G9" s="292">
        <v>2.4413299332108965E-4</v>
      </c>
      <c r="H9" s="292">
        <v>3.9250255382607184E-4</v>
      </c>
      <c r="I9" s="292">
        <v>2.2755138023539841E-4</v>
      </c>
      <c r="J9" s="292">
        <v>2.7264538956855804E-4</v>
      </c>
      <c r="K9" s="292">
        <v>2.635868583607268E-4</v>
      </c>
      <c r="L9" s="292">
        <v>3.712258782153206E-4</v>
      </c>
      <c r="M9" s="292">
        <v>2.634760758255969E-4</v>
      </c>
      <c r="N9" s="292">
        <v>3.0673837587897002E-4</v>
      </c>
    </row>
    <row r="10" spans="1:14" s="3" customFormat="1" x14ac:dyDescent="0.35">
      <c r="A10" s="115" t="s">
        <v>365</v>
      </c>
      <c r="B10" s="292">
        <v>1.5798295489069701E-4</v>
      </c>
      <c r="C10" s="292">
        <v>1.6526504010589601E-4</v>
      </c>
      <c r="D10" s="292">
        <v>2.3165803223591143E-4</v>
      </c>
      <c r="E10" s="292">
        <v>1.2825436608820116E-4</v>
      </c>
      <c r="F10" s="292">
        <v>9.8089006337628165E-5</v>
      </c>
      <c r="G10" s="292">
        <v>6.6135498719787245E-5</v>
      </c>
      <c r="H10" s="292">
        <v>1.2526356915354498E-4</v>
      </c>
      <c r="I10" s="292">
        <v>7.077967723199487E-5</v>
      </c>
      <c r="J10" s="292">
        <v>1.2071002643465752E-4</v>
      </c>
      <c r="K10" s="292">
        <v>6.7354814627509064E-5</v>
      </c>
      <c r="L10" s="292">
        <v>3.4671999249507251E-4</v>
      </c>
      <c r="M10" s="292">
        <v>1.1796494695782911E-4</v>
      </c>
      <c r="N10" s="292">
        <v>1.4291982268319078E-4</v>
      </c>
    </row>
    <row r="11" spans="1:14" s="3" customFormat="1" x14ac:dyDescent="0.35">
      <c r="A11" s="115" t="s">
        <v>366</v>
      </c>
      <c r="B11" s="292">
        <v>1.4891389892682233E-4</v>
      </c>
      <c r="C11" s="292">
        <v>1.5104869256990494E-4</v>
      </c>
      <c r="D11" s="292">
        <v>1.519069063842042E-4</v>
      </c>
      <c r="E11" s="292">
        <v>4.6348474365667173E-5</v>
      </c>
      <c r="F11" s="292">
        <v>2.5714665509230218E-5</v>
      </c>
      <c r="G11" s="292">
        <v>2.3250761268675206E-5</v>
      </c>
      <c r="H11" s="292">
        <v>2.5143048135387033E-5</v>
      </c>
      <c r="I11" s="292">
        <v>2.6410327325371217E-5</v>
      </c>
      <c r="J11" s="292">
        <v>3.0387072626780108E-5</v>
      </c>
      <c r="K11" s="292">
        <v>2.3517742537538081E-5</v>
      </c>
      <c r="L11" s="292">
        <v>1.4416353083864693E-4</v>
      </c>
      <c r="M11" s="292">
        <v>3.4695572634655621E-5</v>
      </c>
      <c r="N11" s="292">
        <v>6.9749717654386708E-5</v>
      </c>
    </row>
    <row r="12" spans="1:14" s="3" customFormat="1" x14ac:dyDescent="0.35">
      <c r="A12" s="115" t="s">
        <v>367</v>
      </c>
      <c r="B12" s="292">
        <v>4.7521853250703349E-5</v>
      </c>
      <c r="C12" s="292">
        <v>3.3961274669311962E-5</v>
      </c>
      <c r="D12" s="292">
        <v>1.4135781566307893E-5</v>
      </c>
      <c r="E12" s="292">
        <v>1.1144862156629892E-5</v>
      </c>
      <c r="F12" s="292">
        <v>4.9770320340445581E-6</v>
      </c>
      <c r="G12" s="292">
        <v>7.7502537562250682E-6</v>
      </c>
      <c r="H12" s="292">
        <v>2.5594719658777219E-6</v>
      </c>
      <c r="I12" s="292">
        <v>4.4369349906623644E-6</v>
      </c>
      <c r="J12" s="292">
        <v>8.8017727608604445E-6</v>
      </c>
      <c r="K12" s="292">
        <v>2.069561343303351E-6</v>
      </c>
      <c r="L12" s="292">
        <v>2.2974267862732577E-6</v>
      </c>
      <c r="M12" s="292">
        <v>1.4719333845005414E-6</v>
      </c>
      <c r="N12" s="292">
        <v>1.1914076596056669E-5</v>
      </c>
    </row>
    <row r="13" spans="1:14" s="3" customFormat="1" x14ac:dyDescent="0.35">
      <c r="A13" s="115" t="s">
        <v>368</v>
      </c>
      <c r="B13" s="292">
        <v>3.1923076992838895E-5</v>
      </c>
      <c r="C13" s="292">
        <v>2.6853100901316435E-5</v>
      </c>
      <c r="D13" s="292">
        <v>2.2364072328785622E-5</v>
      </c>
      <c r="E13" s="292">
        <v>5.6608823652723268E-6</v>
      </c>
      <c r="F13" s="292">
        <v>4.0023632607108319E-5</v>
      </c>
      <c r="G13" s="292">
        <v>3.616785086238365E-5</v>
      </c>
      <c r="H13" s="292">
        <v>4.5167152339018624E-7</v>
      </c>
      <c r="I13" s="292">
        <v>4.0143697534564253E-6</v>
      </c>
      <c r="J13" s="292">
        <v>1.4040923213753566E-5</v>
      </c>
      <c r="K13" s="292">
        <v>1.6368348806126503E-5</v>
      </c>
      <c r="L13" s="292">
        <v>1.3401656253260671E-6</v>
      </c>
      <c r="M13" s="292">
        <v>4.4158001535016241E-6</v>
      </c>
      <c r="N13" s="292">
        <v>1.6152738461961445E-5</v>
      </c>
    </row>
    <row r="14" spans="1:14" x14ac:dyDescent="0.35">
      <c r="A14" s="24"/>
      <c r="B14" s="24"/>
      <c r="C14" s="24"/>
      <c r="D14" s="24"/>
      <c r="E14" s="24"/>
      <c r="F14" s="24"/>
      <c r="G14" s="24"/>
      <c r="H14" s="24"/>
      <c r="I14" s="24"/>
      <c r="J14" s="24"/>
      <c r="K14" s="24"/>
      <c r="L14" s="24"/>
      <c r="M14" s="24"/>
      <c r="N14" s="24"/>
    </row>
    <row r="15" spans="1:14" ht="15" customHeight="1" x14ac:dyDescent="0.35">
      <c r="A15" s="5" t="s">
        <v>81</v>
      </c>
      <c r="B15" s="41"/>
    </row>
    <row r="16" spans="1:14" ht="15" customHeight="1" x14ac:dyDescent="0.35">
      <c r="A16" s="1" t="s">
        <v>369</v>
      </c>
      <c r="B16" s="41"/>
    </row>
    <row r="17" spans="1:14" ht="15" customHeight="1" x14ac:dyDescent="0.35">
      <c r="A17" s="1" t="s">
        <v>370</v>
      </c>
      <c r="B17" s="41"/>
    </row>
    <row r="18" spans="1:14" ht="15" customHeight="1" x14ac:dyDescent="0.35">
      <c r="A18" s="1" t="s">
        <v>371</v>
      </c>
      <c r="B18" s="23"/>
      <c r="C18" s="24"/>
      <c r="D18" s="24"/>
      <c r="E18" s="24"/>
      <c r="F18" s="24"/>
      <c r="G18" s="24"/>
      <c r="H18" s="24"/>
      <c r="I18" s="24"/>
      <c r="J18" s="24"/>
      <c r="K18" s="24"/>
      <c r="L18" s="24"/>
      <c r="M18" s="24"/>
      <c r="N18" s="24"/>
    </row>
    <row r="19" spans="1:14" ht="15" customHeight="1" x14ac:dyDescent="0.35">
      <c r="A19" s="146"/>
      <c r="B19" s="23"/>
      <c r="C19" s="24"/>
      <c r="D19" s="24"/>
      <c r="E19" s="24"/>
      <c r="F19" s="24"/>
      <c r="G19" s="24"/>
      <c r="H19" s="24"/>
      <c r="I19" s="24"/>
      <c r="J19" s="24"/>
      <c r="K19" s="24"/>
      <c r="L19" s="24"/>
      <c r="M19" s="24"/>
      <c r="N19" s="24"/>
    </row>
    <row r="20" spans="1:14" ht="15" customHeight="1" x14ac:dyDescent="0.35">
      <c r="A20" s="4" t="s">
        <v>83</v>
      </c>
      <c r="B20" s="23"/>
      <c r="C20" s="24"/>
      <c r="D20" s="24"/>
      <c r="E20" s="24"/>
      <c r="F20" s="24"/>
      <c r="G20" s="133"/>
      <c r="H20" s="24"/>
      <c r="I20" s="24"/>
      <c r="J20" s="24"/>
      <c r="K20" s="24"/>
      <c r="L20" s="24"/>
      <c r="M20" s="24"/>
      <c r="N20" s="24"/>
    </row>
    <row r="21" spans="1:14" x14ac:dyDescent="0.35">
      <c r="A21" s="3" t="s">
        <v>217</v>
      </c>
    </row>
    <row r="23" spans="1:14" x14ac:dyDescent="0.35">
      <c r="A23" s="25" t="s">
        <v>85</v>
      </c>
    </row>
  </sheetData>
  <mergeCells count="1">
    <mergeCell ref="A1:N1"/>
  </mergeCells>
  <hyperlinks>
    <hyperlink ref="A23" location="Menu!A1" display="Return" xr:uid="{894F502A-69D7-4250-A113-1647A1E3F08F}"/>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FA4A-366D-4B57-B4BA-F6E8A51BE96C}">
  <sheetPr>
    <tabColor rgb="FF66B9BF"/>
  </sheetPr>
  <dimension ref="A1:E79"/>
  <sheetViews>
    <sheetView showGridLines="0" topLeftCell="A48" workbookViewId="0">
      <selection activeCell="Q71" sqref="Q71"/>
    </sheetView>
  </sheetViews>
  <sheetFormatPr defaultRowHeight="14.5" x14ac:dyDescent="0.35"/>
  <cols>
    <col min="2" max="4" width="14.453125" customWidth="1"/>
    <col min="5" max="5" width="12.54296875" bestFit="1" customWidth="1"/>
  </cols>
  <sheetData>
    <row r="1" spans="1:5" ht="18.5" x14ac:dyDescent="0.45">
      <c r="A1" s="149" t="s">
        <v>86</v>
      </c>
      <c r="B1" s="149"/>
      <c r="C1" s="149"/>
      <c r="D1" s="149"/>
      <c r="E1" s="149"/>
    </row>
    <row r="2" spans="1:5" ht="18.5" x14ac:dyDescent="0.45">
      <c r="A2" s="65"/>
      <c r="B2" s="65"/>
      <c r="C2" s="65"/>
      <c r="D2" s="65"/>
      <c r="E2" s="65"/>
    </row>
    <row r="3" spans="1:5" x14ac:dyDescent="0.35">
      <c r="B3" s="316" t="s">
        <v>87</v>
      </c>
      <c r="C3" s="317"/>
      <c r="D3" s="318"/>
    </row>
    <row r="4" spans="1:5" x14ac:dyDescent="0.35">
      <c r="A4" s="8" t="s">
        <v>88</v>
      </c>
      <c r="B4" s="147" t="s">
        <v>89</v>
      </c>
      <c r="C4" s="147" t="s">
        <v>90</v>
      </c>
      <c r="D4" s="147" t="s">
        <v>91</v>
      </c>
      <c r="E4" s="8" t="s">
        <v>92</v>
      </c>
    </row>
    <row r="5" spans="1:5" x14ac:dyDescent="0.35">
      <c r="A5" s="147" t="s">
        <v>93</v>
      </c>
      <c r="B5" s="147"/>
      <c r="C5" s="147"/>
      <c r="D5" s="147">
        <v>113884</v>
      </c>
      <c r="E5" s="172">
        <v>113884</v>
      </c>
    </row>
    <row r="6" spans="1:5" x14ac:dyDescent="0.35">
      <c r="A6" s="147">
        <v>16</v>
      </c>
      <c r="B6" s="147"/>
      <c r="C6" s="147"/>
      <c r="D6" s="147">
        <v>25712</v>
      </c>
      <c r="E6" s="172">
        <v>25712</v>
      </c>
    </row>
    <row r="7" spans="1:5" x14ac:dyDescent="0.35">
      <c r="A7" s="147">
        <v>17</v>
      </c>
      <c r="B7" s="147"/>
      <c r="C7" s="147"/>
      <c r="D7" s="147">
        <v>29890</v>
      </c>
      <c r="E7" s="172">
        <v>29890</v>
      </c>
    </row>
    <row r="8" spans="1:5" x14ac:dyDescent="0.35">
      <c r="A8" s="147">
        <v>18</v>
      </c>
      <c r="B8" s="147">
        <v>19</v>
      </c>
      <c r="C8" s="147">
        <v>28581</v>
      </c>
      <c r="D8" s="147">
        <v>12633</v>
      </c>
      <c r="E8" s="172">
        <v>41233</v>
      </c>
    </row>
    <row r="9" spans="1:5" x14ac:dyDescent="0.35">
      <c r="A9" s="147">
        <v>19</v>
      </c>
      <c r="B9" s="147">
        <v>14781</v>
      </c>
      <c r="C9" s="147">
        <v>25876</v>
      </c>
      <c r="D9" s="147">
        <v>9917</v>
      </c>
      <c r="E9" s="172">
        <v>50574</v>
      </c>
    </row>
    <row r="10" spans="1:5" x14ac:dyDescent="0.35">
      <c r="A10" s="147">
        <v>20</v>
      </c>
      <c r="B10" s="147">
        <v>20985</v>
      </c>
      <c r="C10" s="147">
        <v>24106</v>
      </c>
      <c r="D10" s="147">
        <v>10735</v>
      </c>
      <c r="E10" s="172">
        <v>55826</v>
      </c>
    </row>
    <row r="11" spans="1:5" x14ac:dyDescent="0.35">
      <c r="A11" s="147">
        <v>21</v>
      </c>
      <c r="B11" s="147">
        <v>25253</v>
      </c>
      <c r="C11" s="147">
        <v>21936</v>
      </c>
      <c r="D11" s="147">
        <v>12472</v>
      </c>
      <c r="E11" s="172">
        <v>59661</v>
      </c>
    </row>
    <row r="12" spans="1:5" x14ac:dyDescent="0.35">
      <c r="A12" s="147">
        <v>22</v>
      </c>
      <c r="B12" s="147">
        <v>29261</v>
      </c>
      <c r="C12" s="147">
        <v>17971</v>
      </c>
      <c r="D12" s="147">
        <v>13139</v>
      </c>
      <c r="E12" s="172">
        <v>60371</v>
      </c>
    </row>
    <row r="13" spans="1:5" x14ac:dyDescent="0.35">
      <c r="A13" s="147">
        <v>23</v>
      </c>
      <c r="B13" s="147">
        <v>32125</v>
      </c>
      <c r="C13" s="147">
        <v>15152</v>
      </c>
      <c r="D13" s="147">
        <v>14088</v>
      </c>
      <c r="E13" s="172">
        <v>61365</v>
      </c>
    </row>
    <row r="14" spans="1:5" x14ac:dyDescent="0.35">
      <c r="A14" s="147">
        <v>24</v>
      </c>
      <c r="B14" s="147">
        <v>35215</v>
      </c>
      <c r="C14" s="147">
        <v>13377</v>
      </c>
      <c r="D14" s="147">
        <v>15738</v>
      </c>
      <c r="E14" s="172">
        <v>64330</v>
      </c>
    </row>
    <row r="15" spans="1:5" x14ac:dyDescent="0.35">
      <c r="A15" s="147">
        <v>25</v>
      </c>
      <c r="B15" s="147">
        <v>36349</v>
      </c>
      <c r="C15" s="147">
        <v>12436</v>
      </c>
      <c r="D15" s="147">
        <v>16963</v>
      </c>
      <c r="E15" s="172">
        <v>65748</v>
      </c>
    </row>
    <row r="16" spans="1:5" x14ac:dyDescent="0.35">
      <c r="A16" s="147">
        <v>26</v>
      </c>
      <c r="B16" s="147">
        <v>35439</v>
      </c>
      <c r="C16" s="147">
        <v>11552</v>
      </c>
      <c r="D16" s="147">
        <v>18300</v>
      </c>
      <c r="E16" s="172">
        <v>65291</v>
      </c>
    </row>
    <row r="17" spans="1:5" x14ac:dyDescent="0.35">
      <c r="A17" s="147">
        <v>27</v>
      </c>
      <c r="B17" s="147">
        <v>36650</v>
      </c>
      <c r="C17" s="147">
        <v>11700</v>
      </c>
      <c r="D17" s="147">
        <v>19637</v>
      </c>
      <c r="E17" s="172">
        <v>67987</v>
      </c>
    </row>
    <row r="18" spans="1:5" x14ac:dyDescent="0.35">
      <c r="A18" s="147">
        <v>28</v>
      </c>
      <c r="B18" s="147">
        <v>36899</v>
      </c>
      <c r="C18" s="147">
        <v>11740</v>
      </c>
      <c r="D18" s="147">
        <v>20877</v>
      </c>
      <c r="E18" s="172">
        <v>69516</v>
      </c>
    </row>
    <row r="19" spans="1:5" x14ac:dyDescent="0.35">
      <c r="A19" s="147">
        <v>29</v>
      </c>
      <c r="B19" s="147">
        <v>37734</v>
      </c>
      <c r="C19" s="147">
        <v>12072</v>
      </c>
      <c r="D19" s="147">
        <v>22134</v>
      </c>
      <c r="E19" s="172">
        <v>71940</v>
      </c>
    </row>
    <row r="20" spans="1:5" x14ac:dyDescent="0.35">
      <c r="A20" s="147">
        <v>30</v>
      </c>
      <c r="B20" s="147">
        <v>39284</v>
      </c>
      <c r="C20" s="147">
        <v>12163</v>
      </c>
      <c r="D20" s="147">
        <v>23279</v>
      </c>
      <c r="E20" s="172">
        <v>74726</v>
      </c>
    </row>
    <row r="21" spans="1:5" x14ac:dyDescent="0.35">
      <c r="A21" s="147">
        <v>31</v>
      </c>
      <c r="B21" s="147">
        <v>40452</v>
      </c>
      <c r="C21" s="147">
        <v>12216</v>
      </c>
      <c r="D21" s="147">
        <v>24104</v>
      </c>
      <c r="E21" s="172">
        <v>76772</v>
      </c>
    </row>
    <row r="22" spans="1:5" x14ac:dyDescent="0.35">
      <c r="A22" s="147">
        <v>32</v>
      </c>
      <c r="B22" s="147">
        <v>42425</v>
      </c>
      <c r="C22" s="147">
        <v>12287</v>
      </c>
      <c r="D22" s="147">
        <v>25367</v>
      </c>
      <c r="E22" s="172">
        <v>80079</v>
      </c>
    </row>
    <row r="23" spans="1:5" x14ac:dyDescent="0.35">
      <c r="A23" s="147">
        <v>33</v>
      </c>
      <c r="B23" s="147">
        <v>43729</v>
      </c>
      <c r="C23" s="147">
        <v>12392</v>
      </c>
      <c r="D23" s="147">
        <v>26469</v>
      </c>
      <c r="E23" s="172">
        <v>82590</v>
      </c>
    </row>
    <row r="24" spans="1:5" x14ac:dyDescent="0.35">
      <c r="A24" s="147">
        <v>34</v>
      </c>
      <c r="B24" s="147">
        <v>45232</v>
      </c>
      <c r="C24" s="147">
        <v>12329</v>
      </c>
      <c r="D24" s="147">
        <v>27663</v>
      </c>
      <c r="E24" s="172">
        <v>85224</v>
      </c>
    </row>
    <row r="25" spans="1:5" x14ac:dyDescent="0.35">
      <c r="A25" s="147">
        <v>35</v>
      </c>
      <c r="B25" s="147">
        <v>44822</v>
      </c>
      <c r="C25" s="147">
        <v>11967</v>
      </c>
      <c r="D25" s="147">
        <v>27482</v>
      </c>
      <c r="E25" s="172">
        <v>84271</v>
      </c>
    </row>
    <row r="26" spans="1:5" x14ac:dyDescent="0.35">
      <c r="A26" s="147">
        <v>36</v>
      </c>
      <c r="B26" s="147">
        <v>43601</v>
      </c>
      <c r="C26" s="147">
        <v>11445</v>
      </c>
      <c r="D26" s="147">
        <v>26977</v>
      </c>
      <c r="E26" s="172">
        <v>82023</v>
      </c>
    </row>
    <row r="27" spans="1:5" x14ac:dyDescent="0.35">
      <c r="A27" s="147">
        <v>37</v>
      </c>
      <c r="B27" s="147">
        <v>43352</v>
      </c>
      <c r="C27" s="147">
        <v>10843</v>
      </c>
      <c r="D27" s="147">
        <v>25929</v>
      </c>
      <c r="E27" s="172">
        <v>80124</v>
      </c>
    </row>
    <row r="28" spans="1:5" x14ac:dyDescent="0.35">
      <c r="A28" s="147">
        <v>38</v>
      </c>
      <c r="B28" s="147">
        <v>42436</v>
      </c>
      <c r="C28" s="147">
        <v>10204</v>
      </c>
      <c r="D28" s="147">
        <v>24031</v>
      </c>
      <c r="E28" s="172">
        <v>76671</v>
      </c>
    </row>
    <row r="29" spans="1:5" x14ac:dyDescent="0.35">
      <c r="A29" s="147">
        <v>39</v>
      </c>
      <c r="B29" s="147">
        <v>41360</v>
      </c>
      <c r="C29" s="147">
        <v>9601</v>
      </c>
      <c r="D29" s="147">
        <v>22748</v>
      </c>
      <c r="E29" s="172">
        <v>73709</v>
      </c>
    </row>
    <row r="30" spans="1:5" x14ac:dyDescent="0.35">
      <c r="A30" s="147">
        <v>40</v>
      </c>
      <c r="B30" s="147">
        <v>41389</v>
      </c>
      <c r="C30" s="147">
        <v>9109</v>
      </c>
      <c r="D30" s="147">
        <v>21617</v>
      </c>
      <c r="E30" s="172">
        <v>72115</v>
      </c>
    </row>
    <row r="31" spans="1:5" x14ac:dyDescent="0.35">
      <c r="A31" s="147">
        <v>41</v>
      </c>
      <c r="B31" s="147">
        <v>40552</v>
      </c>
      <c r="C31" s="147">
        <v>8627</v>
      </c>
      <c r="D31" s="147">
        <v>20752</v>
      </c>
      <c r="E31" s="172">
        <v>69931</v>
      </c>
    </row>
    <row r="32" spans="1:5" x14ac:dyDescent="0.35">
      <c r="A32" s="147">
        <v>42</v>
      </c>
      <c r="B32" s="147">
        <v>40457</v>
      </c>
      <c r="C32" s="147">
        <v>8207</v>
      </c>
      <c r="D32" s="147">
        <v>19655</v>
      </c>
      <c r="E32" s="172">
        <v>68319</v>
      </c>
    </row>
    <row r="33" spans="1:5" x14ac:dyDescent="0.35">
      <c r="A33" s="147">
        <v>43</v>
      </c>
      <c r="B33" s="147">
        <v>39737</v>
      </c>
      <c r="C33" s="147">
        <v>7592</v>
      </c>
      <c r="D33" s="147">
        <v>18579</v>
      </c>
      <c r="E33" s="172">
        <v>65908</v>
      </c>
    </row>
    <row r="34" spans="1:5" x14ac:dyDescent="0.35">
      <c r="A34" s="147">
        <v>44</v>
      </c>
      <c r="B34" s="147">
        <v>39368</v>
      </c>
      <c r="C34" s="147">
        <v>7492</v>
      </c>
      <c r="D34" s="147">
        <v>17000</v>
      </c>
      <c r="E34" s="172">
        <v>63860</v>
      </c>
    </row>
    <row r="35" spans="1:5" x14ac:dyDescent="0.35">
      <c r="A35" s="147">
        <v>45</v>
      </c>
      <c r="B35" s="147">
        <v>38793</v>
      </c>
      <c r="C35" s="147">
        <v>7088</v>
      </c>
      <c r="D35" s="147">
        <v>15897</v>
      </c>
      <c r="E35" s="172">
        <v>61778</v>
      </c>
    </row>
    <row r="36" spans="1:5" x14ac:dyDescent="0.35">
      <c r="A36" s="147">
        <v>46</v>
      </c>
      <c r="B36" s="147">
        <v>38106</v>
      </c>
      <c r="C36" s="147">
        <v>6758</v>
      </c>
      <c r="D36" s="147">
        <v>15435</v>
      </c>
      <c r="E36" s="172">
        <v>60299</v>
      </c>
    </row>
    <row r="37" spans="1:5" x14ac:dyDescent="0.35">
      <c r="A37" s="147">
        <v>47</v>
      </c>
      <c r="B37" s="147">
        <v>36961</v>
      </c>
      <c r="C37" s="147">
        <v>6339</v>
      </c>
      <c r="D37" s="147">
        <v>14198</v>
      </c>
      <c r="E37" s="172">
        <v>57498</v>
      </c>
    </row>
    <row r="38" spans="1:5" x14ac:dyDescent="0.35">
      <c r="A38" s="147">
        <v>48</v>
      </c>
      <c r="B38" s="147">
        <v>37888</v>
      </c>
      <c r="C38" s="147">
        <v>6156</v>
      </c>
      <c r="D38" s="147">
        <v>13878</v>
      </c>
      <c r="E38" s="172">
        <v>57922</v>
      </c>
    </row>
    <row r="39" spans="1:5" x14ac:dyDescent="0.35">
      <c r="A39" s="147">
        <v>49</v>
      </c>
      <c r="B39" s="147">
        <v>37079</v>
      </c>
      <c r="C39" s="147">
        <v>5828</v>
      </c>
      <c r="D39" s="147">
        <v>13318</v>
      </c>
      <c r="E39" s="172">
        <v>56225</v>
      </c>
    </row>
    <row r="40" spans="1:5" x14ac:dyDescent="0.35">
      <c r="A40" s="147">
        <v>50</v>
      </c>
      <c r="B40" s="147">
        <v>38269</v>
      </c>
      <c r="C40" s="147">
        <v>5968</v>
      </c>
      <c r="D40" s="147">
        <v>13111</v>
      </c>
      <c r="E40" s="172">
        <v>57348</v>
      </c>
    </row>
    <row r="41" spans="1:5" x14ac:dyDescent="0.35">
      <c r="A41" s="147">
        <v>51</v>
      </c>
      <c r="B41" s="147">
        <v>39530</v>
      </c>
      <c r="C41" s="147">
        <v>5899</v>
      </c>
      <c r="D41" s="147">
        <v>13350</v>
      </c>
      <c r="E41" s="172">
        <v>58779</v>
      </c>
    </row>
    <row r="42" spans="1:5" x14ac:dyDescent="0.35">
      <c r="A42" s="147">
        <v>52</v>
      </c>
      <c r="B42" s="147">
        <v>40207</v>
      </c>
      <c r="C42" s="147">
        <v>5996</v>
      </c>
      <c r="D42" s="147">
        <v>13214</v>
      </c>
      <c r="E42" s="172">
        <v>59417</v>
      </c>
    </row>
    <row r="43" spans="1:5" x14ac:dyDescent="0.35">
      <c r="A43" s="147">
        <v>53</v>
      </c>
      <c r="B43" s="147">
        <v>41291</v>
      </c>
      <c r="C43" s="147">
        <v>5958</v>
      </c>
      <c r="D43" s="147">
        <v>13531</v>
      </c>
      <c r="E43" s="172">
        <v>60780</v>
      </c>
    </row>
    <row r="44" spans="1:5" x14ac:dyDescent="0.35">
      <c r="A44" s="147">
        <v>54</v>
      </c>
      <c r="B44" s="147">
        <v>41492</v>
      </c>
      <c r="C44" s="147">
        <v>6010</v>
      </c>
      <c r="D44" s="147">
        <v>13034</v>
      </c>
      <c r="E44" s="172">
        <v>60536</v>
      </c>
    </row>
    <row r="45" spans="1:5" x14ac:dyDescent="0.35">
      <c r="A45" s="147">
        <v>55</v>
      </c>
      <c r="B45" s="147">
        <v>39612</v>
      </c>
      <c r="C45" s="147">
        <v>5691</v>
      </c>
      <c r="D45" s="147">
        <v>12598</v>
      </c>
      <c r="E45" s="172">
        <v>57901</v>
      </c>
    </row>
    <row r="46" spans="1:5" x14ac:dyDescent="0.35">
      <c r="A46" s="147">
        <v>56</v>
      </c>
      <c r="B46" s="147">
        <v>39444</v>
      </c>
      <c r="C46" s="147">
        <v>5592</v>
      </c>
      <c r="D46" s="147">
        <v>12540</v>
      </c>
      <c r="E46" s="172">
        <v>57576</v>
      </c>
    </row>
    <row r="47" spans="1:5" x14ac:dyDescent="0.35">
      <c r="A47" s="147">
        <v>57</v>
      </c>
      <c r="B47" s="147">
        <v>38026</v>
      </c>
      <c r="C47" s="147">
        <v>5347</v>
      </c>
      <c r="D47" s="147">
        <v>12179</v>
      </c>
      <c r="E47" s="172">
        <v>55552</v>
      </c>
    </row>
    <row r="48" spans="1:5" x14ac:dyDescent="0.35">
      <c r="A48" s="147">
        <v>58</v>
      </c>
      <c r="B48" s="147">
        <v>37316</v>
      </c>
      <c r="C48" s="147">
        <v>5035</v>
      </c>
      <c r="D48" s="147">
        <v>11516</v>
      </c>
      <c r="E48" s="172">
        <v>53867</v>
      </c>
    </row>
    <row r="49" spans="1:5" x14ac:dyDescent="0.35">
      <c r="A49" s="147">
        <v>59</v>
      </c>
      <c r="B49" s="147">
        <v>36134</v>
      </c>
      <c r="C49" s="147">
        <v>5085</v>
      </c>
      <c r="D49" s="147">
        <v>11257</v>
      </c>
      <c r="E49" s="172">
        <v>52476</v>
      </c>
    </row>
    <row r="50" spans="1:5" x14ac:dyDescent="0.35">
      <c r="A50" s="147">
        <v>60</v>
      </c>
      <c r="B50" s="147">
        <v>36245</v>
      </c>
      <c r="C50" s="147">
        <v>5014</v>
      </c>
      <c r="D50" s="147">
        <v>11264</v>
      </c>
      <c r="E50" s="172">
        <v>52523</v>
      </c>
    </row>
    <row r="51" spans="1:5" x14ac:dyDescent="0.35">
      <c r="A51" s="147">
        <v>61</v>
      </c>
      <c r="B51" s="147">
        <v>36702</v>
      </c>
      <c r="C51" s="147">
        <v>5045</v>
      </c>
      <c r="D51" s="147">
        <v>11164</v>
      </c>
      <c r="E51" s="172">
        <v>52911</v>
      </c>
    </row>
    <row r="52" spans="1:5" x14ac:dyDescent="0.35">
      <c r="A52" s="147">
        <v>62</v>
      </c>
      <c r="B52" s="147">
        <v>36610</v>
      </c>
      <c r="C52" s="147">
        <v>5156</v>
      </c>
      <c r="D52" s="147">
        <v>11494</v>
      </c>
      <c r="E52" s="172">
        <v>53260</v>
      </c>
    </row>
    <row r="53" spans="1:5" x14ac:dyDescent="0.35">
      <c r="A53" s="147">
        <v>63</v>
      </c>
      <c r="B53" s="147">
        <v>35850</v>
      </c>
      <c r="C53" s="147">
        <v>4882</v>
      </c>
      <c r="D53" s="147">
        <v>11109</v>
      </c>
      <c r="E53" s="172">
        <v>51841</v>
      </c>
    </row>
    <row r="54" spans="1:5" x14ac:dyDescent="0.35">
      <c r="A54" s="147">
        <v>64</v>
      </c>
      <c r="B54" s="147">
        <v>34242</v>
      </c>
      <c r="C54" s="147">
        <v>4807</v>
      </c>
      <c r="D54" s="147">
        <v>10683</v>
      </c>
      <c r="E54" s="172">
        <v>49732</v>
      </c>
    </row>
    <row r="55" spans="1:5" x14ac:dyDescent="0.35">
      <c r="A55" s="147">
        <v>65</v>
      </c>
      <c r="B55" s="147"/>
      <c r="C55" s="147">
        <v>26741</v>
      </c>
      <c r="D55" s="147">
        <v>8933</v>
      </c>
      <c r="E55" s="172">
        <v>35674</v>
      </c>
    </row>
    <row r="56" spans="1:5" x14ac:dyDescent="0.35">
      <c r="A56" s="147" t="s">
        <v>94</v>
      </c>
      <c r="B56" s="147"/>
      <c r="C56" s="147"/>
      <c r="D56" s="147">
        <v>201688</v>
      </c>
      <c r="E56" s="172">
        <v>201688</v>
      </c>
    </row>
    <row r="57" spans="1:5" x14ac:dyDescent="0.35">
      <c r="A57" s="170" t="s">
        <v>95</v>
      </c>
      <c r="B57" s="170">
        <v>34</v>
      </c>
      <c r="C57" s="170">
        <v>30</v>
      </c>
      <c r="D57" s="170">
        <v>109</v>
      </c>
      <c r="E57" s="186">
        <v>173</v>
      </c>
    </row>
    <row r="58" spans="1:5" x14ac:dyDescent="0.35">
      <c r="A58" s="184" t="s">
        <v>92</v>
      </c>
      <c r="B58" s="184">
        <v>1728737</v>
      </c>
      <c r="C58" s="184">
        <v>503398</v>
      </c>
      <c r="D58" s="184">
        <v>1173271</v>
      </c>
      <c r="E58" s="184">
        <v>3405406</v>
      </c>
    </row>
    <row r="59" spans="1:5" x14ac:dyDescent="0.35">
      <c r="E59" s="16"/>
    </row>
    <row r="60" spans="1:5" x14ac:dyDescent="0.35">
      <c r="A60" s="56" t="s">
        <v>81</v>
      </c>
    </row>
    <row r="61" spans="1:5" x14ac:dyDescent="0.35">
      <c r="D61" s="148"/>
    </row>
    <row r="62" spans="1:5" x14ac:dyDescent="0.35">
      <c r="A62" s="3" t="s">
        <v>96</v>
      </c>
    </row>
    <row r="63" spans="1:5" x14ac:dyDescent="0.35">
      <c r="A63" s="3" t="s">
        <v>97</v>
      </c>
    </row>
    <row r="64" spans="1:5" x14ac:dyDescent="0.35">
      <c r="A64" s="57"/>
      <c r="B64" s="3" t="s">
        <v>98</v>
      </c>
    </row>
    <row r="65" spans="1:3" x14ac:dyDescent="0.35">
      <c r="A65" s="57"/>
      <c r="B65" s="3" t="s">
        <v>99</v>
      </c>
    </row>
    <row r="66" spans="1:3" x14ac:dyDescent="0.35">
      <c r="A66" s="57"/>
      <c r="B66" s="3" t="s">
        <v>100</v>
      </c>
    </row>
    <row r="67" spans="1:3" x14ac:dyDescent="0.35">
      <c r="B67" s="3" t="s">
        <v>101</v>
      </c>
    </row>
    <row r="68" spans="1:3" x14ac:dyDescent="0.35">
      <c r="C68" s="3" t="s">
        <v>102</v>
      </c>
    </row>
    <row r="69" spans="1:3" x14ac:dyDescent="0.35">
      <c r="C69" s="3" t="s">
        <v>103</v>
      </c>
    </row>
    <row r="70" spans="1:3" x14ac:dyDescent="0.35">
      <c r="A70" s="3" t="s">
        <v>104</v>
      </c>
    </row>
    <row r="71" spans="1:3" x14ac:dyDescent="0.35">
      <c r="A71" s="3" t="s">
        <v>105</v>
      </c>
    </row>
    <row r="72" spans="1:3" x14ac:dyDescent="0.35">
      <c r="A72" s="3" t="s">
        <v>106</v>
      </c>
    </row>
    <row r="73" spans="1:3" x14ac:dyDescent="0.35">
      <c r="A73" s="3" t="s">
        <v>107</v>
      </c>
    </row>
    <row r="74" spans="1:3" x14ac:dyDescent="0.35">
      <c r="A74" s="3" t="s">
        <v>108</v>
      </c>
    </row>
    <row r="76" spans="1:3" x14ac:dyDescent="0.35">
      <c r="A76" s="56" t="s">
        <v>83</v>
      </c>
    </row>
    <row r="77" spans="1:3" x14ac:dyDescent="0.35">
      <c r="A77" s="3" t="s">
        <v>84</v>
      </c>
    </row>
    <row r="79" spans="1:3" x14ac:dyDescent="0.35">
      <c r="A79" s="25" t="s">
        <v>85</v>
      </c>
    </row>
  </sheetData>
  <mergeCells count="1">
    <mergeCell ref="B3:D3"/>
  </mergeCells>
  <hyperlinks>
    <hyperlink ref="A79" location="Menu!A1" display="Return" xr:uid="{CE3896B0-6FEC-426E-BA13-5B5415CCC9FA}"/>
  </hyperlinks>
  <pageMargins left="0.7" right="0.7" top="0.75" bottom="0.75" header="0.3" footer="0.3"/>
  <headerFooter>
    <oddHeader>&amp;C&amp;"Calibri"&amp;10&amp;K000000 [IN CONFIDENCE RELEASE EXTERNAL]&amp;1#_x000D_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E801-FCE8-4A73-8004-A73DA6719528}">
  <sheetPr>
    <tabColor rgb="FF006068"/>
  </sheetPr>
  <dimension ref="A1:O23"/>
  <sheetViews>
    <sheetView showGridLines="0" workbookViewId="0">
      <selection activeCell="B4" sqref="B4:N13"/>
    </sheetView>
  </sheetViews>
  <sheetFormatPr defaultColWidth="8.54296875" defaultRowHeight="14.5" x14ac:dyDescent="0.35"/>
  <cols>
    <col min="1" max="1" width="20.54296875" style="1" customWidth="1"/>
    <col min="2" max="16384" width="8.54296875" style="1"/>
  </cols>
  <sheetData>
    <row r="1" spans="1:15" s="64" customFormat="1" ht="18.5" x14ac:dyDescent="0.45">
      <c r="A1" s="327" t="s">
        <v>68</v>
      </c>
      <c r="B1" s="327"/>
      <c r="C1" s="327"/>
      <c r="D1" s="327"/>
      <c r="E1" s="327"/>
      <c r="F1" s="327"/>
      <c r="G1" s="327"/>
      <c r="H1" s="327"/>
      <c r="I1" s="327"/>
      <c r="J1" s="327"/>
      <c r="K1" s="327"/>
      <c r="L1" s="327"/>
      <c r="M1" s="327"/>
      <c r="N1" s="327"/>
      <c r="O1" s="327"/>
    </row>
    <row r="2" spans="1:15" x14ac:dyDescent="0.35">
      <c r="A2" s="91"/>
      <c r="B2" s="31"/>
      <c r="C2" s="30"/>
      <c r="D2" s="30"/>
      <c r="E2" s="30"/>
      <c r="F2" s="30"/>
      <c r="G2" s="30"/>
      <c r="H2" s="30"/>
      <c r="I2" s="30"/>
      <c r="J2" s="30"/>
      <c r="K2" s="30"/>
      <c r="L2" s="30"/>
      <c r="M2" s="30"/>
    </row>
    <row r="3" spans="1:15" x14ac:dyDescent="0.35">
      <c r="A3" s="114" t="s">
        <v>357</v>
      </c>
      <c r="B3" s="114">
        <v>45504</v>
      </c>
      <c r="C3" s="114">
        <v>45535</v>
      </c>
      <c r="D3" s="114">
        <v>45565</v>
      </c>
      <c r="E3" s="114">
        <v>45596</v>
      </c>
      <c r="F3" s="114">
        <v>45626</v>
      </c>
      <c r="G3" s="114">
        <v>45657</v>
      </c>
      <c r="H3" s="114">
        <v>45688</v>
      </c>
      <c r="I3" s="114">
        <v>45716</v>
      </c>
      <c r="J3" s="114">
        <v>45747</v>
      </c>
      <c r="K3" s="114">
        <v>45777</v>
      </c>
      <c r="L3" s="114">
        <v>45808</v>
      </c>
      <c r="M3" s="114">
        <v>45838</v>
      </c>
      <c r="N3" s="114" t="s">
        <v>358</v>
      </c>
    </row>
    <row r="4" spans="1:15" s="3" customFormat="1" x14ac:dyDescent="0.35">
      <c r="A4" s="115" t="s">
        <v>359</v>
      </c>
      <c r="B4" s="160">
        <v>0.99632770753418365</v>
      </c>
      <c r="C4" s="160">
        <v>0.99680059231277973</v>
      </c>
      <c r="D4" s="160">
        <v>0.99618864640157634</v>
      </c>
      <c r="E4" s="160">
        <v>0.99701063166667836</v>
      </c>
      <c r="F4" s="160">
        <v>0.99696607435897489</v>
      </c>
      <c r="G4" s="160">
        <v>0.99195435364611029</v>
      </c>
      <c r="H4" s="160">
        <v>0.74406154385836831</v>
      </c>
      <c r="I4" s="160">
        <v>0.99659355293491259</v>
      </c>
      <c r="J4" s="160">
        <v>0.99664031775686257</v>
      </c>
      <c r="K4" s="160">
        <v>0.99655336650705706</v>
      </c>
      <c r="L4" s="160">
        <v>0.98987344567251512</v>
      </c>
      <c r="M4" s="160">
        <v>0.99622043196839716</v>
      </c>
      <c r="N4" s="160">
        <v>0.96824603559738842</v>
      </c>
    </row>
    <row r="5" spans="1:15" s="3" customFormat="1" x14ac:dyDescent="0.35">
      <c r="A5" s="115" t="s">
        <v>360</v>
      </c>
      <c r="B5" s="160">
        <v>1.3654540134594752E-3</v>
      </c>
      <c r="C5" s="160">
        <v>1.1242109016537346E-3</v>
      </c>
      <c r="D5" s="160">
        <v>1.5670192477309111E-3</v>
      </c>
      <c r="E5" s="160">
        <v>1.352245746983142E-3</v>
      </c>
      <c r="F5" s="160">
        <v>1.1229040334001612E-3</v>
      </c>
      <c r="G5" s="160">
        <v>1.977013239797004E-3</v>
      </c>
      <c r="H5" s="160">
        <v>9.3931902942855458E-2</v>
      </c>
      <c r="I5" s="160">
        <v>1.5808430732555888E-3</v>
      </c>
      <c r="J5" s="160">
        <v>1.3400306635041916E-3</v>
      </c>
      <c r="K5" s="160">
        <v>1.7628372532542725E-3</v>
      </c>
      <c r="L5" s="160">
        <v>2.0670749547381205E-3</v>
      </c>
      <c r="M5" s="160">
        <v>1.8224249672013249E-3</v>
      </c>
      <c r="N5" s="160">
        <v>1.159826297292276E-2</v>
      </c>
    </row>
    <row r="6" spans="1:15" s="3" customFormat="1" x14ac:dyDescent="0.35">
      <c r="A6" s="115" t="s">
        <v>361</v>
      </c>
      <c r="B6" s="293">
        <v>3.331464854921404E-4</v>
      </c>
      <c r="C6" s="293">
        <v>3.2932216855923108E-4</v>
      </c>
      <c r="D6" s="293">
        <v>3.5113878802200694E-4</v>
      </c>
      <c r="E6" s="293">
        <v>2.7507161316981949E-4</v>
      </c>
      <c r="F6" s="293">
        <v>3.069897812462763E-4</v>
      </c>
      <c r="G6" s="293">
        <v>2.1408513005251226E-3</v>
      </c>
      <c r="H6" s="293">
        <v>3.1202705327601325E-2</v>
      </c>
      <c r="I6" s="293">
        <v>3.4224867167728721E-4</v>
      </c>
      <c r="J6" s="293">
        <v>3.7637365020882336E-4</v>
      </c>
      <c r="K6" s="293">
        <v>2.662531794989876E-4</v>
      </c>
      <c r="L6" s="293">
        <v>2.7797675259269524E-3</v>
      </c>
      <c r="M6" s="293">
        <v>3.5379044910868436E-4</v>
      </c>
      <c r="N6" s="160">
        <v>4.0084755748251355E-3</v>
      </c>
    </row>
    <row r="7" spans="1:15" s="3" customFormat="1" x14ac:dyDescent="0.35">
      <c r="A7" s="115" t="s">
        <v>362</v>
      </c>
      <c r="B7" s="293">
        <v>3.2332179020953041E-4</v>
      </c>
      <c r="C7" s="293">
        <v>3.071337955002758E-4</v>
      </c>
      <c r="D7" s="293">
        <v>3.4448212853343808E-4</v>
      </c>
      <c r="E7" s="293">
        <v>2.622898004636471E-4</v>
      </c>
      <c r="F7" s="293">
        <v>3.1986618352225195E-4</v>
      </c>
      <c r="G7" s="293">
        <v>2.7844826246296761E-3</v>
      </c>
      <c r="H7" s="293">
        <v>6.0132669555226226E-2</v>
      </c>
      <c r="I7" s="293">
        <v>3.6120462366915154E-4</v>
      </c>
      <c r="J7" s="293">
        <v>3.6831735363464983E-4</v>
      </c>
      <c r="K7" s="293">
        <v>2.8851825374280539E-4</v>
      </c>
      <c r="L7" s="293">
        <v>3.5765974145477992E-3</v>
      </c>
      <c r="M7" s="293">
        <v>3.577283627191501E-4</v>
      </c>
      <c r="N7" s="160">
        <v>7.2651106472010488E-3</v>
      </c>
    </row>
    <row r="8" spans="1:15" s="3" customFormat="1" x14ac:dyDescent="0.35">
      <c r="A8" s="115" t="s">
        <v>363</v>
      </c>
      <c r="B8" s="293">
        <v>8.967267330673163E-4</v>
      </c>
      <c r="C8" s="293">
        <v>7.4175341866384735E-4</v>
      </c>
      <c r="D8" s="293">
        <v>7.8590186086916001E-4</v>
      </c>
      <c r="E8" s="293">
        <v>6.564248744580862E-4</v>
      </c>
      <c r="F8" s="293">
        <v>8.2163709760987402E-4</v>
      </c>
      <c r="G8" s="293">
        <v>7.8708517821020037E-4</v>
      </c>
      <c r="H8" s="293">
        <v>7.0130741969244986E-2</v>
      </c>
      <c r="I8" s="293">
        <v>7.9698321231728595E-4</v>
      </c>
      <c r="J8" s="293">
        <v>8.3434312469453213E-4</v>
      </c>
      <c r="K8" s="293">
        <v>7.5775469343126501E-4</v>
      </c>
      <c r="L8" s="293">
        <v>8.4099246247656479E-4</v>
      </c>
      <c r="M8" s="293">
        <v>8.3007073736396061E-4</v>
      </c>
      <c r="N8" s="160">
        <v>8.3405943096168146E-3</v>
      </c>
    </row>
    <row r="9" spans="1:15" s="3" customFormat="1" x14ac:dyDescent="0.35">
      <c r="A9" s="115" t="s">
        <v>364</v>
      </c>
      <c r="B9" s="293">
        <v>3.6922991180281728E-4</v>
      </c>
      <c r="C9" s="293">
        <v>3.1920115628672517E-4</v>
      </c>
      <c r="D9" s="293">
        <v>3.4198588122522474E-4</v>
      </c>
      <c r="E9" s="293">
        <v>2.5283476092757438E-4</v>
      </c>
      <c r="F9" s="293">
        <v>2.9513531565887016E-4</v>
      </c>
      <c r="G9" s="293">
        <v>2.4435567688688321E-4</v>
      </c>
      <c r="H9" s="293">
        <v>3.8907855602887014E-4</v>
      </c>
      <c r="I9" s="293">
        <v>2.2601327374915193E-4</v>
      </c>
      <c r="J9" s="293">
        <v>2.7102207962347762E-4</v>
      </c>
      <c r="K9" s="293">
        <v>2.6161462236485889E-4</v>
      </c>
      <c r="L9" s="293">
        <v>3.7100369157239133E-4</v>
      </c>
      <c r="M9" s="293">
        <v>2.5886600523535253E-4</v>
      </c>
      <c r="N9" s="293">
        <v>3.0402108215419986E-4</v>
      </c>
    </row>
    <row r="10" spans="1:15" s="3" customFormat="1" x14ac:dyDescent="0.35">
      <c r="A10" s="115" t="s">
        <v>365</v>
      </c>
      <c r="B10" s="293">
        <v>1.5665923205180008E-4</v>
      </c>
      <c r="C10" s="293">
        <v>1.6290937061706645E-4</v>
      </c>
      <c r="D10" s="293">
        <v>2.3007079357366094E-4</v>
      </c>
      <c r="E10" s="293">
        <v>1.2764303373698181E-4</v>
      </c>
      <c r="F10" s="293">
        <v>9.6675210738674238E-5</v>
      </c>
      <c r="G10" s="293">
        <v>6.5484263774691324E-5</v>
      </c>
      <c r="H10" s="293">
        <v>1.2316369241188491E-4</v>
      </c>
      <c r="I10" s="293">
        <v>6.9574593025084559E-5</v>
      </c>
      <c r="J10" s="293">
        <v>1.1836558812824136E-4</v>
      </c>
      <c r="K10" s="293">
        <v>6.6609680446088186E-5</v>
      </c>
      <c r="L10" s="293">
        <v>3.4739955727019708E-4</v>
      </c>
      <c r="M10" s="293">
        <v>1.1668659803643191E-4</v>
      </c>
      <c r="N10" s="293">
        <v>1.4152120812309447E-4</v>
      </c>
    </row>
    <row r="11" spans="1:15" s="3" customFormat="1" x14ac:dyDescent="0.35">
      <c r="A11" s="115" t="s">
        <v>366</v>
      </c>
      <c r="B11" s="293">
        <v>1.4772769088579096E-4</v>
      </c>
      <c r="C11" s="293">
        <v>1.5200981893898313E-4</v>
      </c>
      <c r="D11" s="293">
        <v>1.520630651919947E-4</v>
      </c>
      <c r="E11" s="293">
        <v>4.6049544407169023E-5</v>
      </c>
      <c r="F11" s="293">
        <v>2.6161579227379072E-5</v>
      </c>
      <c r="G11" s="293">
        <v>2.242262728471921E-5</v>
      </c>
      <c r="H11" s="293">
        <v>2.5226298445807752E-5</v>
      </c>
      <c r="I11" s="293">
        <v>2.4996859769491457E-5</v>
      </c>
      <c r="J11" s="293">
        <v>2.8506895570152371E-5</v>
      </c>
      <c r="K11" s="293">
        <v>2.3378327956008666E-5</v>
      </c>
      <c r="L11" s="293">
        <v>1.4029231436062206E-4</v>
      </c>
      <c r="M11" s="293">
        <v>3.4197670827728718E-5</v>
      </c>
      <c r="N11" s="293">
        <v>6.9024494296257647E-5</v>
      </c>
    </row>
    <row r="12" spans="1:15" s="3" customFormat="1" x14ac:dyDescent="0.35">
      <c r="A12" s="115" t="s">
        <v>367</v>
      </c>
      <c r="B12" s="293">
        <v>4.6979906533208003E-5</v>
      </c>
      <c r="C12" s="293">
        <v>3.4839638399587686E-5</v>
      </c>
      <c r="D12" s="293">
        <v>1.5393525067315469E-5</v>
      </c>
      <c r="E12" s="293">
        <v>1.1205972783493602E-5</v>
      </c>
      <c r="F12" s="293">
        <v>4.9052961051335763E-6</v>
      </c>
      <c r="G12" s="293">
        <v>7.6440774834270028E-6</v>
      </c>
      <c r="H12" s="293">
        <v>2.5226298445807754E-6</v>
      </c>
      <c r="I12" s="293">
        <v>2.7079931416949081E-6</v>
      </c>
      <c r="J12" s="293">
        <v>8.6760116952637654E-6</v>
      </c>
      <c r="K12" s="293">
        <v>2.0409651390166297E-6</v>
      </c>
      <c r="L12" s="293">
        <v>2.0939151397107771E-6</v>
      </c>
      <c r="M12" s="293">
        <v>1.450810277540006E-6</v>
      </c>
      <c r="N12" s="293">
        <v>1.1870145837096251E-5</v>
      </c>
    </row>
    <row r="13" spans="1:15" s="3" customFormat="1" x14ac:dyDescent="0.35">
      <c r="A13" s="115" t="s">
        <v>368</v>
      </c>
      <c r="B13" s="293">
        <v>3.3046702314233769E-5</v>
      </c>
      <c r="C13" s="293">
        <v>2.8027418600785624E-5</v>
      </c>
      <c r="D13" s="293">
        <v>2.3298308209990979E-5</v>
      </c>
      <c r="E13" s="293">
        <v>5.6029863917468008E-6</v>
      </c>
      <c r="F13" s="293">
        <v>3.9651143516496407E-5</v>
      </c>
      <c r="G13" s="293">
        <v>1.6307365297977605E-5</v>
      </c>
      <c r="H13" s="293">
        <v>4.4516997257307799E-7</v>
      </c>
      <c r="I13" s="293">
        <v>1.8747644827118593E-6</v>
      </c>
      <c r="J13" s="293">
        <v>1.4046876078046096E-5</v>
      </c>
      <c r="K13" s="293">
        <v>1.7626517109689074E-5</v>
      </c>
      <c r="L13" s="293">
        <v>1.3324914525432218E-6</v>
      </c>
      <c r="M13" s="293">
        <v>4.352430832620018E-6</v>
      </c>
      <c r="N13" s="293">
        <v>1.5083967635167208E-5</v>
      </c>
    </row>
    <row r="14" spans="1:15" x14ac:dyDescent="0.35">
      <c r="A14" s="33"/>
      <c r="B14" s="33"/>
      <c r="C14" s="33"/>
      <c r="D14" s="24"/>
      <c r="E14" s="24"/>
      <c r="F14" s="24"/>
      <c r="G14" s="24"/>
      <c r="H14" s="24"/>
      <c r="I14" s="24"/>
      <c r="J14" s="24"/>
      <c r="K14" s="24"/>
      <c r="L14" s="24"/>
      <c r="M14" s="24"/>
    </row>
    <row r="15" spans="1:15" ht="15" customHeight="1" x14ac:dyDescent="0.35">
      <c r="A15" s="4" t="s">
        <v>81</v>
      </c>
      <c r="B15" s="3"/>
      <c r="C15" s="3"/>
    </row>
    <row r="16" spans="1:15" ht="15" customHeight="1" x14ac:dyDescent="0.35">
      <c r="A16" s="3" t="s">
        <v>369</v>
      </c>
      <c r="B16" s="3"/>
      <c r="C16" s="33"/>
      <c r="D16" s="24"/>
      <c r="E16" s="24"/>
      <c r="F16" s="24"/>
      <c r="G16" s="24"/>
      <c r="H16" s="24"/>
      <c r="I16" s="24"/>
      <c r="J16" s="24"/>
      <c r="K16" s="24"/>
      <c r="L16" s="24"/>
      <c r="M16" s="24"/>
    </row>
    <row r="17" spans="1:13" ht="15" customHeight="1" x14ac:dyDescent="0.35">
      <c r="A17" s="3" t="s">
        <v>370</v>
      </c>
      <c r="B17" s="3"/>
      <c r="C17" s="33"/>
      <c r="D17" s="24"/>
      <c r="E17" s="24"/>
      <c r="F17" s="24"/>
      <c r="G17" s="24"/>
      <c r="H17" s="24"/>
      <c r="I17" s="24"/>
      <c r="J17" s="24"/>
      <c r="K17" s="24"/>
      <c r="L17" s="24"/>
      <c r="M17" s="24"/>
    </row>
    <row r="18" spans="1:13" ht="15" customHeight="1" x14ac:dyDescent="0.35">
      <c r="A18" s="3" t="s">
        <v>372</v>
      </c>
      <c r="B18" s="42"/>
      <c r="C18" s="3"/>
    </row>
    <row r="19" spans="1:13" x14ac:dyDescent="0.35">
      <c r="A19" s="169"/>
      <c r="B19" s="3"/>
      <c r="C19" s="3"/>
    </row>
    <row r="20" spans="1:13" x14ac:dyDescent="0.35">
      <c r="A20" s="190" t="s">
        <v>83</v>
      </c>
      <c r="B20" s="3"/>
      <c r="C20" s="3"/>
      <c r="F20" s="133"/>
    </row>
    <row r="21" spans="1:13" x14ac:dyDescent="0.35">
      <c r="A21" s="3" t="s">
        <v>217</v>
      </c>
      <c r="B21" s="3"/>
      <c r="C21" s="3"/>
    </row>
    <row r="23" spans="1:13" x14ac:dyDescent="0.35">
      <c r="A23" s="25" t="s">
        <v>85</v>
      </c>
    </row>
  </sheetData>
  <mergeCells count="1">
    <mergeCell ref="A1:O1"/>
  </mergeCells>
  <phoneticPr fontId="26" type="noConversion"/>
  <hyperlinks>
    <hyperlink ref="A23" location="Menu!A1" display="Return" xr:uid="{A7D9F304-9614-4213-A38E-76C25A728918}"/>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A341-7A05-44AE-A5E1-DAD3D0A9F93E}">
  <sheetPr>
    <tabColor rgb="FF006068"/>
  </sheetPr>
  <dimension ref="A1:E27"/>
  <sheetViews>
    <sheetView showGridLines="0" workbookViewId="0">
      <selection activeCell="B24" sqref="B24"/>
    </sheetView>
  </sheetViews>
  <sheetFormatPr defaultColWidth="9.1796875" defaultRowHeight="14.5" x14ac:dyDescent="0.35"/>
  <cols>
    <col min="1" max="1" width="9.1796875" style="1"/>
    <col min="2" max="3" width="12" style="1" customWidth="1"/>
    <col min="4" max="5" width="11.81640625" style="1" customWidth="1"/>
    <col min="6" max="16384" width="9.1796875" style="1"/>
  </cols>
  <sheetData>
    <row r="1" spans="1:5" s="64" customFormat="1" ht="18.5" x14ac:dyDescent="0.45">
      <c r="A1" s="97" t="s">
        <v>70</v>
      </c>
    </row>
    <row r="3" spans="1:5" x14ac:dyDescent="0.35">
      <c r="A3" s="8" t="s">
        <v>373</v>
      </c>
      <c r="B3" s="8" t="s">
        <v>374</v>
      </c>
      <c r="C3" s="8" t="s">
        <v>375</v>
      </c>
      <c r="D3" s="8" t="s">
        <v>376</v>
      </c>
      <c r="E3" s="8" t="s">
        <v>358</v>
      </c>
    </row>
    <row r="4" spans="1:5" x14ac:dyDescent="0.35">
      <c r="A4" s="113" t="s">
        <v>377</v>
      </c>
      <c r="B4" s="228">
        <v>15437</v>
      </c>
      <c r="C4" s="228">
        <v>18481</v>
      </c>
      <c r="D4" s="228">
        <v>11242</v>
      </c>
      <c r="E4" s="294">
        <v>15239</v>
      </c>
    </row>
    <row r="5" spans="1:5" x14ac:dyDescent="0.35">
      <c r="A5" s="113" t="s">
        <v>378</v>
      </c>
      <c r="B5" s="228">
        <v>12910</v>
      </c>
      <c r="C5" s="228">
        <v>17584</v>
      </c>
      <c r="D5" s="228">
        <v>14278</v>
      </c>
      <c r="E5" s="294">
        <v>14335</v>
      </c>
    </row>
    <row r="6" spans="1:5" x14ac:dyDescent="0.35">
      <c r="A6" s="113" t="s">
        <v>379</v>
      </c>
      <c r="B6" s="228">
        <v>11480</v>
      </c>
      <c r="C6" s="228">
        <v>8889</v>
      </c>
      <c r="D6" s="228">
        <v>11715</v>
      </c>
      <c r="E6" s="294">
        <v>14682</v>
      </c>
    </row>
    <row r="7" spans="1:5" x14ac:dyDescent="0.35">
      <c r="A7" s="113" t="s">
        <v>380</v>
      </c>
      <c r="B7" s="228">
        <v>8600</v>
      </c>
      <c r="C7" s="228">
        <v>8079</v>
      </c>
      <c r="D7" s="228">
        <v>10061</v>
      </c>
      <c r="E7" s="294">
        <v>13603</v>
      </c>
    </row>
    <row r="8" spans="1:5" x14ac:dyDescent="0.35">
      <c r="A8" s="113" t="s">
        <v>381</v>
      </c>
      <c r="B8" s="228">
        <v>10910</v>
      </c>
      <c r="C8" s="228">
        <v>8401</v>
      </c>
      <c r="D8" s="228">
        <v>11794</v>
      </c>
      <c r="E8" s="294">
        <v>13778</v>
      </c>
    </row>
    <row r="9" spans="1:5" x14ac:dyDescent="0.35">
      <c r="A9" s="113" t="s">
        <v>382</v>
      </c>
      <c r="B9" s="228">
        <v>211568</v>
      </c>
      <c r="C9" s="228">
        <v>7183</v>
      </c>
      <c r="D9" s="228">
        <v>10159</v>
      </c>
      <c r="E9" s="294">
        <v>11658</v>
      </c>
    </row>
    <row r="10" spans="1:5" x14ac:dyDescent="0.35">
      <c r="A10" s="113" t="s">
        <v>383</v>
      </c>
      <c r="B10" s="228">
        <v>27730</v>
      </c>
      <c r="C10" s="228">
        <v>5818</v>
      </c>
      <c r="D10" s="228">
        <v>9181</v>
      </c>
      <c r="E10" s="294">
        <v>11296</v>
      </c>
    </row>
    <row r="11" spans="1:5" x14ac:dyDescent="0.35">
      <c r="A11" s="113" t="s">
        <v>384</v>
      </c>
      <c r="B11" s="228">
        <v>10690</v>
      </c>
      <c r="C11" s="228">
        <v>7267</v>
      </c>
      <c r="D11" s="228">
        <v>12454</v>
      </c>
      <c r="E11" s="294">
        <v>14450</v>
      </c>
    </row>
    <row r="12" spans="1:5" x14ac:dyDescent="0.35">
      <c r="A12" s="113" t="s">
        <v>385</v>
      </c>
      <c r="B12" s="228">
        <v>8164</v>
      </c>
      <c r="C12" s="228">
        <v>9612</v>
      </c>
      <c r="D12" s="228">
        <v>13024</v>
      </c>
      <c r="E12" s="294">
        <v>15045</v>
      </c>
    </row>
    <row r="13" spans="1:5" x14ac:dyDescent="0.35">
      <c r="A13" s="113" t="s">
        <v>386</v>
      </c>
      <c r="B13" s="228">
        <v>7507</v>
      </c>
      <c r="C13" s="228">
        <v>7764</v>
      </c>
      <c r="D13" s="228">
        <v>12572</v>
      </c>
      <c r="E13" s="294">
        <v>11980</v>
      </c>
    </row>
    <row r="14" spans="1:5" x14ac:dyDescent="0.35">
      <c r="A14" s="113" t="s">
        <v>387</v>
      </c>
      <c r="B14" s="228">
        <v>9664</v>
      </c>
      <c r="C14" s="228">
        <v>11141</v>
      </c>
      <c r="D14" s="228">
        <v>14573</v>
      </c>
      <c r="E14" s="294">
        <v>14997</v>
      </c>
    </row>
    <row r="15" spans="1:5" x14ac:dyDescent="0.35">
      <c r="A15" s="113" t="s">
        <v>388</v>
      </c>
      <c r="B15" s="228">
        <v>9438</v>
      </c>
      <c r="C15" s="228">
        <v>11211</v>
      </c>
      <c r="D15" s="228">
        <v>12240</v>
      </c>
      <c r="E15" s="294">
        <v>13866</v>
      </c>
    </row>
    <row r="16" spans="1:5" x14ac:dyDescent="0.35">
      <c r="A16" s="63"/>
    </row>
    <row r="17" spans="1:1" x14ac:dyDescent="0.35">
      <c r="A17" s="98" t="s">
        <v>81</v>
      </c>
    </row>
    <row r="18" spans="1:1" x14ac:dyDescent="0.35">
      <c r="A18" s="1" t="s">
        <v>389</v>
      </c>
    </row>
    <row r="19" spans="1:1" x14ac:dyDescent="0.35">
      <c r="A19" s="1" t="s">
        <v>390</v>
      </c>
    </row>
    <row r="20" spans="1:1" x14ac:dyDescent="0.35">
      <c r="A20" s="1" t="s">
        <v>391</v>
      </c>
    </row>
    <row r="21" spans="1:1" x14ac:dyDescent="0.35">
      <c r="A21" s="1" t="s">
        <v>392</v>
      </c>
    </row>
    <row r="23" spans="1:1" x14ac:dyDescent="0.35">
      <c r="A23" s="99" t="s">
        <v>83</v>
      </c>
    </row>
    <row r="24" spans="1:1" x14ac:dyDescent="0.35">
      <c r="A24" s="1" t="s">
        <v>217</v>
      </c>
    </row>
    <row r="25" spans="1:1" x14ac:dyDescent="0.35">
      <c r="A25" s="1" t="s">
        <v>356</v>
      </c>
    </row>
    <row r="27" spans="1:1" x14ac:dyDescent="0.35">
      <c r="A27" s="311" t="s">
        <v>85</v>
      </c>
    </row>
  </sheetData>
  <phoneticPr fontId="26" type="noConversion"/>
  <hyperlinks>
    <hyperlink ref="A27" location="Menu!A1" display="Return" xr:uid="{464DE590-1F6B-4244-99E6-CE46C39BAE01}"/>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B33C-8882-467C-9D33-D25B80850A1B}">
  <sheetPr>
    <tabColor rgb="FF006068"/>
  </sheetPr>
  <dimension ref="A1:O16"/>
  <sheetViews>
    <sheetView showGridLines="0" workbookViewId="0">
      <selection sqref="A1:M1"/>
    </sheetView>
  </sheetViews>
  <sheetFormatPr defaultColWidth="9.1796875" defaultRowHeight="14.5" x14ac:dyDescent="0.35"/>
  <cols>
    <col min="1" max="1" width="14.54296875" style="1" customWidth="1"/>
    <col min="2" max="12" width="11.453125" style="1" customWidth="1"/>
    <col min="13" max="14" width="10" style="1" customWidth="1"/>
    <col min="15" max="16384" width="9.1796875" style="1"/>
  </cols>
  <sheetData>
    <row r="1" spans="1:15" s="64" customFormat="1" ht="17.149999999999999" customHeight="1" x14ac:dyDescent="0.45">
      <c r="A1" s="329" t="s">
        <v>72</v>
      </c>
      <c r="B1" s="329"/>
      <c r="C1" s="329"/>
      <c r="D1" s="329"/>
      <c r="E1" s="329"/>
      <c r="F1" s="329"/>
      <c r="G1" s="329"/>
      <c r="H1" s="329"/>
      <c r="I1" s="329"/>
      <c r="J1" s="329"/>
      <c r="K1" s="329"/>
      <c r="L1" s="329"/>
      <c r="M1" s="329"/>
    </row>
    <row r="2" spans="1:15" x14ac:dyDescent="0.35">
      <c r="A2" s="26"/>
      <c r="B2" s="26"/>
      <c r="C2" s="26"/>
      <c r="D2" s="26"/>
      <c r="E2" s="26"/>
      <c r="F2" s="26"/>
      <c r="G2" s="26"/>
      <c r="H2" s="26"/>
      <c r="I2" s="26"/>
      <c r="J2" s="26"/>
      <c r="K2" s="26"/>
      <c r="L2" s="26"/>
    </row>
    <row r="3" spans="1:15" x14ac:dyDescent="0.35">
      <c r="A3" s="8" t="s">
        <v>393</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x14ac:dyDescent="0.35">
      <c r="A4" s="111" t="s">
        <v>92</v>
      </c>
      <c r="B4" s="110">
        <v>103438</v>
      </c>
      <c r="C4" s="110">
        <v>126728</v>
      </c>
      <c r="D4" s="110">
        <v>149407</v>
      </c>
      <c r="E4" s="110">
        <v>157809</v>
      </c>
      <c r="F4" s="110">
        <v>140557</v>
      </c>
      <c r="G4" s="110">
        <v>149718</v>
      </c>
      <c r="H4" s="62">
        <v>162982</v>
      </c>
      <c r="I4" s="62">
        <v>144559</v>
      </c>
      <c r="J4" s="62">
        <v>126974</v>
      </c>
      <c r="K4" s="62">
        <v>139105</v>
      </c>
      <c r="L4" s="62">
        <v>344098</v>
      </c>
      <c r="M4" s="62">
        <v>121430</v>
      </c>
      <c r="N4" s="62">
        <v>143293</v>
      </c>
      <c r="O4" s="163">
        <v>164929</v>
      </c>
    </row>
    <row r="5" spans="1:15" x14ac:dyDescent="0.35">
      <c r="A5" s="52"/>
      <c r="B5" s="52"/>
      <c r="C5" s="112"/>
      <c r="D5" s="112"/>
      <c r="E5" s="26"/>
      <c r="F5" s="26"/>
      <c r="G5" s="26"/>
      <c r="H5" s="26"/>
      <c r="I5" s="26"/>
      <c r="J5" s="26"/>
      <c r="K5" s="26"/>
      <c r="L5" s="26"/>
    </row>
    <row r="6" spans="1:15" x14ac:dyDescent="0.35">
      <c r="A6" s="98" t="s">
        <v>81</v>
      </c>
    </row>
    <row r="7" spans="1:15" x14ac:dyDescent="0.35">
      <c r="A7" s="1" t="s">
        <v>389</v>
      </c>
    </row>
    <row r="8" spans="1:15" x14ac:dyDescent="0.35">
      <c r="A8" s="52" t="s">
        <v>390</v>
      </c>
    </row>
    <row r="9" spans="1:15" x14ac:dyDescent="0.35">
      <c r="A9" s="52" t="s">
        <v>391</v>
      </c>
    </row>
    <row r="10" spans="1:15" x14ac:dyDescent="0.35">
      <c r="A10" s="1" t="s">
        <v>394</v>
      </c>
    </row>
    <row r="12" spans="1:15" x14ac:dyDescent="0.35">
      <c r="A12" s="99" t="s">
        <v>83</v>
      </c>
    </row>
    <row r="13" spans="1:15" x14ac:dyDescent="0.35">
      <c r="A13" s="1" t="s">
        <v>217</v>
      </c>
    </row>
    <row r="14" spans="1:15" x14ac:dyDescent="0.35">
      <c r="A14" s="1" t="s">
        <v>356</v>
      </c>
    </row>
    <row r="16" spans="1:15" x14ac:dyDescent="0.35">
      <c r="A16" s="25" t="s">
        <v>85</v>
      </c>
    </row>
  </sheetData>
  <mergeCells count="1">
    <mergeCell ref="A1:M1"/>
  </mergeCells>
  <hyperlinks>
    <hyperlink ref="A16" location="Menu!A1" display="Return" xr:uid="{8FC0764E-DA43-410B-A983-75E028739D1C}"/>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1A91-5C33-4BAE-BAC1-0B2057658AA7}">
  <sheetPr>
    <tabColor rgb="FF006068"/>
  </sheetPr>
  <dimension ref="A1:O17"/>
  <sheetViews>
    <sheetView showGridLines="0" workbookViewId="0">
      <selection activeCell="B4" sqref="B4:O6"/>
    </sheetView>
  </sheetViews>
  <sheetFormatPr defaultColWidth="19.453125" defaultRowHeight="14.5" x14ac:dyDescent="0.35"/>
  <cols>
    <col min="1" max="1" width="19.453125" style="1"/>
    <col min="2" max="15" width="9.453125" style="1" customWidth="1"/>
    <col min="16" max="16384" width="19.453125" style="1"/>
  </cols>
  <sheetData>
    <row r="1" spans="1:15" s="64" customFormat="1" ht="17.149999999999999" customHeight="1" x14ac:dyDescent="0.45">
      <c r="A1" s="319" t="s">
        <v>395</v>
      </c>
      <c r="B1" s="319"/>
      <c r="C1" s="319"/>
      <c r="D1" s="319"/>
      <c r="E1" s="319"/>
      <c r="F1" s="319"/>
      <c r="G1" s="319"/>
      <c r="H1" s="319"/>
      <c r="I1" s="319"/>
      <c r="J1" s="319"/>
      <c r="K1" s="319"/>
      <c r="L1" s="319"/>
      <c r="M1" s="319"/>
    </row>
    <row r="2" spans="1:15" x14ac:dyDescent="0.35">
      <c r="A2" s="26"/>
      <c r="B2" s="26"/>
      <c r="C2" s="26"/>
      <c r="D2" s="26"/>
      <c r="E2" s="26"/>
      <c r="F2" s="26"/>
      <c r="G2" s="26"/>
      <c r="H2" s="26"/>
      <c r="I2" s="26"/>
      <c r="J2" s="26"/>
      <c r="K2" s="26"/>
      <c r="L2" s="26"/>
    </row>
    <row r="3" spans="1:15" x14ac:dyDescent="0.35">
      <c r="A3" s="8" t="s">
        <v>396</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s="3" customFormat="1" x14ac:dyDescent="0.35">
      <c r="A4" s="27" t="s">
        <v>206</v>
      </c>
      <c r="B4" s="230">
        <v>219</v>
      </c>
      <c r="C4" s="230">
        <v>307</v>
      </c>
      <c r="D4" s="230">
        <v>440</v>
      </c>
      <c r="E4" s="230">
        <v>303</v>
      </c>
      <c r="F4" s="230">
        <v>187</v>
      </c>
      <c r="G4" s="230">
        <v>209</v>
      </c>
      <c r="H4" s="231">
        <v>198</v>
      </c>
      <c r="I4" s="231">
        <v>136</v>
      </c>
      <c r="J4" s="231">
        <v>358</v>
      </c>
      <c r="K4" s="228">
        <v>1238</v>
      </c>
      <c r="L4" s="228">
        <v>1033</v>
      </c>
      <c r="M4" s="228">
        <v>1695</v>
      </c>
      <c r="N4" s="228">
        <v>1535</v>
      </c>
      <c r="O4" s="294">
        <v>1076</v>
      </c>
    </row>
    <row r="5" spans="1:15" s="3" customFormat="1" x14ac:dyDescent="0.35">
      <c r="A5" s="27" t="s">
        <v>205</v>
      </c>
      <c r="B5" s="197">
        <v>83151</v>
      </c>
      <c r="C5" s="197">
        <v>101108</v>
      </c>
      <c r="D5" s="197">
        <v>112551</v>
      </c>
      <c r="E5" s="197">
        <v>118850</v>
      </c>
      <c r="F5" s="197">
        <v>127173</v>
      </c>
      <c r="G5" s="197">
        <v>131501</v>
      </c>
      <c r="H5" s="228">
        <v>135401</v>
      </c>
      <c r="I5" s="228">
        <v>135693</v>
      </c>
      <c r="J5" s="228">
        <v>137504</v>
      </c>
      <c r="K5" s="228">
        <v>113393</v>
      </c>
      <c r="L5" s="228">
        <v>99042</v>
      </c>
      <c r="M5" s="228">
        <v>101160</v>
      </c>
      <c r="N5" s="228">
        <v>87383</v>
      </c>
      <c r="O5" s="294">
        <v>83917</v>
      </c>
    </row>
    <row r="6" spans="1:15" x14ac:dyDescent="0.35">
      <c r="A6" s="28" t="s">
        <v>92</v>
      </c>
      <c r="B6" s="295">
        <v>83370</v>
      </c>
      <c r="C6" s="295">
        <v>101415</v>
      </c>
      <c r="D6" s="295">
        <v>112991</v>
      </c>
      <c r="E6" s="295">
        <v>119153</v>
      </c>
      <c r="F6" s="295">
        <v>127360</v>
      </c>
      <c r="G6" s="295">
        <v>131710</v>
      </c>
      <c r="H6" s="233">
        <v>135599</v>
      </c>
      <c r="I6" s="233">
        <v>135829</v>
      </c>
      <c r="J6" s="233">
        <v>137862</v>
      </c>
      <c r="K6" s="233">
        <v>114631</v>
      </c>
      <c r="L6" s="233">
        <v>100075</v>
      </c>
      <c r="M6" s="233">
        <v>102855</v>
      </c>
      <c r="N6" s="233">
        <v>88918</v>
      </c>
      <c r="O6" s="296">
        <v>84993</v>
      </c>
    </row>
    <row r="7" spans="1:15" x14ac:dyDescent="0.35">
      <c r="A7" s="63"/>
      <c r="B7" s="63"/>
      <c r="C7" s="26"/>
      <c r="D7" s="26"/>
      <c r="E7" s="26"/>
      <c r="F7" s="26"/>
      <c r="G7" s="26"/>
      <c r="H7" s="26"/>
      <c r="I7" s="26"/>
      <c r="J7" s="26"/>
      <c r="K7" s="26"/>
      <c r="L7" s="26"/>
    </row>
    <row r="8" spans="1:15" x14ac:dyDescent="0.35">
      <c r="A8" s="99" t="s">
        <v>81</v>
      </c>
    </row>
    <row r="9" spans="1:15" x14ac:dyDescent="0.35">
      <c r="A9" s="1" t="s">
        <v>397</v>
      </c>
    </row>
    <row r="10" spans="1:15" x14ac:dyDescent="0.35">
      <c r="B10" s="1" t="s">
        <v>398</v>
      </c>
    </row>
    <row r="11" spans="1:15" x14ac:dyDescent="0.35">
      <c r="B11" s="1" t="s">
        <v>399</v>
      </c>
    </row>
    <row r="13" spans="1:15" x14ac:dyDescent="0.35">
      <c r="A13" s="99" t="s">
        <v>83</v>
      </c>
    </row>
    <row r="14" spans="1:15" x14ac:dyDescent="0.35">
      <c r="A14" s="1" t="s">
        <v>217</v>
      </c>
    </row>
    <row r="15" spans="1:15" x14ac:dyDescent="0.35">
      <c r="A15" s="1" t="s">
        <v>400</v>
      </c>
    </row>
    <row r="17" spans="1:7" x14ac:dyDescent="0.35">
      <c r="A17" s="25" t="s">
        <v>85</v>
      </c>
      <c r="G17" s="133"/>
    </row>
  </sheetData>
  <mergeCells count="1">
    <mergeCell ref="A1:M1"/>
  </mergeCells>
  <hyperlinks>
    <hyperlink ref="A17" location="Menu!A1" display="Return" xr:uid="{90EBF7AE-30C5-4576-BB8F-EAF441B09236}"/>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BF75-7DE1-4102-8ABA-F42366BC3EE4}">
  <sheetPr>
    <tabColor rgb="FF006068"/>
  </sheetPr>
  <dimension ref="A1:O38"/>
  <sheetViews>
    <sheetView showGridLines="0" workbookViewId="0">
      <selection activeCell="B11" sqref="B11:G24"/>
    </sheetView>
  </sheetViews>
  <sheetFormatPr defaultColWidth="9.1796875" defaultRowHeight="14.5" x14ac:dyDescent="0.35"/>
  <cols>
    <col min="1" max="1" width="29.54296875" style="1" customWidth="1"/>
    <col min="2" max="2" width="9.81640625" style="1" bestFit="1" customWidth="1"/>
    <col min="3" max="11" width="11" style="1" bestFit="1" customWidth="1"/>
    <col min="12" max="12" width="9.81640625" style="1" bestFit="1" customWidth="1"/>
    <col min="13" max="13" width="11.453125" style="1" customWidth="1"/>
    <col min="14" max="16384" width="9.1796875" style="1"/>
  </cols>
  <sheetData>
    <row r="1" spans="1:15" s="64" customFormat="1" ht="17.149999999999999" customHeight="1" x14ac:dyDescent="0.45">
      <c r="A1" s="319" t="s">
        <v>401</v>
      </c>
      <c r="B1" s="319"/>
      <c r="C1" s="319"/>
      <c r="D1" s="319"/>
      <c r="E1" s="319"/>
      <c r="F1" s="319"/>
      <c r="G1" s="319"/>
      <c r="H1" s="319"/>
      <c r="I1" s="319"/>
      <c r="J1" s="319"/>
      <c r="K1" s="319"/>
      <c r="L1" s="319"/>
      <c r="M1" s="319"/>
    </row>
    <row r="2" spans="1:15" x14ac:dyDescent="0.35">
      <c r="A2" s="26"/>
      <c r="B2" s="26"/>
      <c r="C2" s="26"/>
      <c r="D2" s="26"/>
      <c r="E2" s="26"/>
      <c r="F2" s="26"/>
      <c r="G2" s="26"/>
      <c r="H2" s="26"/>
      <c r="I2" s="26"/>
      <c r="J2" s="26"/>
      <c r="K2" s="26"/>
      <c r="L2" s="26"/>
    </row>
    <row r="3" spans="1:15" x14ac:dyDescent="0.35">
      <c r="A3" s="102" t="s">
        <v>402</v>
      </c>
      <c r="B3" s="8">
        <v>41090</v>
      </c>
      <c r="C3" s="8">
        <v>41455</v>
      </c>
      <c r="D3" s="8">
        <v>41820</v>
      </c>
      <c r="E3" s="8">
        <v>42185</v>
      </c>
      <c r="F3" s="8">
        <v>42551</v>
      </c>
      <c r="G3" s="8">
        <v>42916</v>
      </c>
      <c r="H3" s="8">
        <v>43281</v>
      </c>
      <c r="I3" s="8">
        <v>43646</v>
      </c>
      <c r="J3" s="8">
        <v>44012</v>
      </c>
      <c r="K3" s="8">
        <v>44377</v>
      </c>
      <c r="L3" s="8">
        <v>44742</v>
      </c>
      <c r="M3" s="8">
        <v>45107</v>
      </c>
      <c r="N3" s="8">
        <v>45473</v>
      </c>
      <c r="O3" s="8">
        <v>45838</v>
      </c>
    </row>
    <row r="4" spans="1:15" x14ac:dyDescent="0.35">
      <c r="A4" s="103" t="s">
        <v>403</v>
      </c>
      <c r="B4" s="236">
        <v>5888</v>
      </c>
      <c r="C4" s="236">
        <v>6962</v>
      </c>
      <c r="D4" s="236">
        <v>8672</v>
      </c>
      <c r="E4" s="236">
        <v>9379</v>
      </c>
      <c r="F4" s="236">
        <v>9290</v>
      </c>
      <c r="G4" s="236">
        <v>9275</v>
      </c>
      <c r="H4" s="236">
        <v>9453</v>
      </c>
      <c r="I4" s="236">
        <v>15885</v>
      </c>
      <c r="J4" s="236">
        <v>45642</v>
      </c>
      <c r="K4" s="236">
        <v>48128</v>
      </c>
      <c r="L4" s="236">
        <v>59022</v>
      </c>
      <c r="M4" s="236">
        <v>85878</v>
      </c>
      <c r="N4" s="236">
        <v>88918</v>
      </c>
      <c r="O4" s="287">
        <v>84993</v>
      </c>
    </row>
    <row r="5" spans="1:15" x14ac:dyDescent="0.35">
      <c r="A5" s="103" t="s">
        <v>404</v>
      </c>
      <c r="B5" s="236">
        <v>3476</v>
      </c>
      <c r="C5" s="236">
        <v>3999</v>
      </c>
      <c r="D5" s="236">
        <v>4990</v>
      </c>
      <c r="E5" s="236">
        <v>5767</v>
      </c>
      <c r="F5" s="236">
        <v>6245</v>
      </c>
      <c r="G5" s="236">
        <v>6462</v>
      </c>
      <c r="H5" s="236">
        <v>6613</v>
      </c>
      <c r="I5" s="236">
        <v>6065</v>
      </c>
      <c r="J5" s="236">
        <v>2339</v>
      </c>
      <c r="K5" s="236">
        <v>278</v>
      </c>
      <c r="L5" s="236">
        <v>0</v>
      </c>
      <c r="M5" s="236">
        <v>0</v>
      </c>
      <c r="N5" s="236">
        <v>0</v>
      </c>
      <c r="O5" s="287">
        <v>0</v>
      </c>
    </row>
    <row r="6" spans="1:15" x14ac:dyDescent="0.35">
      <c r="A6" s="103" t="s">
        <v>405</v>
      </c>
      <c r="B6" s="236">
        <v>1878</v>
      </c>
      <c r="C6" s="236">
        <v>2099</v>
      </c>
      <c r="D6" s="236">
        <v>2675</v>
      </c>
      <c r="E6" s="236">
        <v>3232</v>
      </c>
      <c r="F6" s="236">
        <v>3586</v>
      </c>
      <c r="G6" s="236">
        <v>3740</v>
      </c>
      <c r="H6" s="236">
        <v>3748</v>
      </c>
      <c r="I6" s="236">
        <v>3659</v>
      </c>
      <c r="J6" s="236">
        <v>2549</v>
      </c>
      <c r="K6" s="236">
        <v>1481</v>
      </c>
      <c r="L6" s="236">
        <v>283</v>
      </c>
      <c r="M6" s="236">
        <v>0</v>
      </c>
      <c r="N6" s="236">
        <v>0</v>
      </c>
      <c r="O6" s="287">
        <v>0</v>
      </c>
    </row>
    <row r="7" spans="1:15" x14ac:dyDescent="0.35">
      <c r="A7" s="103" t="s">
        <v>406</v>
      </c>
      <c r="B7" s="236">
        <v>72128</v>
      </c>
      <c r="C7" s="236">
        <v>88355</v>
      </c>
      <c r="D7" s="236">
        <v>96654</v>
      </c>
      <c r="E7" s="236">
        <v>100775</v>
      </c>
      <c r="F7" s="236">
        <v>108239</v>
      </c>
      <c r="G7" s="236">
        <v>112233</v>
      </c>
      <c r="H7" s="236">
        <v>115785</v>
      </c>
      <c r="I7" s="236">
        <v>110220</v>
      </c>
      <c r="J7" s="236">
        <v>87332</v>
      </c>
      <c r="K7" s="236">
        <v>64744</v>
      </c>
      <c r="L7" s="236">
        <v>40770</v>
      </c>
      <c r="M7" s="236">
        <v>16977</v>
      </c>
      <c r="N7" s="236">
        <v>0</v>
      </c>
      <c r="O7" s="287">
        <v>0</v>
      </c>
    </row>
    <row r="8" spans="1:15" x14ac:dyDescent="0.35">
      <c r="A8" s="104" t="s">
        <v>92</v>
      </c>
      <c r="B8" s="297">
        <v>83370</v>
      </c>
      <c r="C8" s="297">
        <v>101415</v>
      </c>
      <c r="D8" s="297">
        <v>112991</v>
      </c>
      <c r="E8" s="297">
        <v>119153</v>
      </c>
      <c r="F8" s="297">
        <v>127360</v>
      </c>
      <c r="G8" s="297">
        <v>131710</v>
      </c>
      <c r="H8" s="297">
        <v>135599</v>
      </c>
      <c r="I8" s="297">
        <v>135829</v>
      </c>
      <c r="J8" s="297">
        <v>137862</v>
      </c>
      <c r="K8" s="297">
        <v>114631</v>
      </c>
      <c r="L8" s="297">
        <v>100075</v>
      </c>
      <c r="M8" s="297">
        <v>102855</v>
      </c>
      <c r="N8" s="297">
        <v>88918</v>
      </c>
      <c r="O8" s="298">
        <v>88918</v>
      </c>
    </row>
    <row r="9" spans="1:15" x14ac:dyDescent="0.35">
      <c r="A9" s="63"/>
      <c r="B9" s="63"/>
      <c r="C9" s="105"/>
      <c r="D9" s="105"/>
      <c r="E9" s="105"/>
      <c r="F9" s="105"/>
      <c r="G9" s="105"/>
      <c r="H9" s="105"/>
      <c r="I9" s="105"/>
      <c r="J9" s="105"/>
      <c r="K9" s="105"/>
      <c r="L9" s="26"/>
    </row>
    <row r="10" spans="1:15" x14ac:dyDescent="0.35">
      <c r="A10" s="106" t="s">
        <v>407</v>
      </c>
      <c r="B10" s="8">
        <v>44012</v>
      </c>
      <c r="C10" s="8">
        <v>44377</v>
      </c>
      <c r="D10" s="8">
        <v>44742</v>
      </c>
      <c r="E10" s="8">
        <v>45107</v>
      </c>
      <c r="F10" s="8">
        <v>45473</v>
      </c>
      <c r="G10" s="8">
        <v>45838</v>
      </c>
      <c r="H10" s="107"/>
      <c r="I10" s="107"/>
      <c r="J10" s="107"/>
      <c r="K10" s="107"/>
      <c r="L10" s="26"/>
    </row>
    <row r="11" spans="1:15" x14ac:dyDescent="0.35">
      <c r="A11" s="39">
        <v>3</v>
      </c>
      <c r="B11" s="236">
        <v>4814</v>
      </c>
      <c r="C11" s="236">
        <v>1195</v>
      </c>
      <c r="D11" s="236">
        <v>1402</v>
      </c>
      <c r="E11" s="236">
        <v>1622</v>
      </c>
      <c r="F11" s="236">
        <v>1944</v>
      </c>
      <c r="G11" s="299">
        <v>2074</v>
      </c>
    </row>
    <row r="12" spans="1:15" x14ac:dyDescent="0.35">
      <c r="A12" s="39">
        <v>4</v>
      </c>
      <c r="B12" s="236">
        <v>1360</v>
      </c>
      <c r="C12" s="236">
        <v>350</v>
      </c>
      <c r="D12" s="236">
        <v>439</v>
      </c>
      <c r="E12" s="236">
        <v>500</v>
      </c>
      <c r="F12" s="236">
        <v>641</v>
      </c>
      <c r="G12" s="299">
        <v>585</v>
      </c>
    </row>
    <row r="13" spans="1:15" x14ac:dyDescent="0.35">
      <c r="A13" s="39">
        <v>5</v>
      </c>
      <c r="B13" s="236">
        <v>4079</v>
      </c>
      <c r="C13" s="236">
        <v>236</v>
      </c>
      <c r="D13" s="236">
        <v>285</v>
      </c>
      <c r="E13" s="236">
        <v>374</v>
      </c>
      <c r="F13" s="236">
        <v>447</v>
      </c>
      <c r="G13" s="299">
        <v>435</v>
      </c>
    </row>
    <row r="14" spans="1:15" x14ac:dyDescent="0.35">
      <c r="A14" s="39">
        <v>6</v>
      </c>
      <c r="B14" s="236">
        <v>3241</v>
      </c>
      <c r="C14" s="236">
        <v>2537</v>
      </c>
      <c r="D14" s="236">
        <v>3302</v>
      </c>
      <c r="E14" s="236">
        <v>4054</v>
      </c>
      <c r="F14" s="236">
        <v>4777</v>
      </c>
      <c r="G14" s="299">
        <v>4897</v>
      </c>
    </row>
    <row r="15" spans="1:15" x14ac:dyDescent="0.35">
      <c r="A15" s="39">
        <v>7</v>
      </c>
      <c r="B15" s="236">
        <v>1067</v>
      </c>
      <c r="C15" s="236">
        <v>230</v>
      </c>
      <c r="D15" s="236">
        <v>265</v>
      </c>
      <c r="E15" s="236">
        <v>348</v>
      </c>
      <c r="F15" s="236">
        <v>420</v>
      </c>
      <c r="G15" s="299">
        <v>406</v>
      </c>
    </row>
    <row r="16" spans="1:15" x14ac:dyDescent="0.35">
      <c r="A16" s="39">
        <v>8</v>
      </c>
      <c r="B16" s="236">
        <v>1050</v>
      </c>
      <c r="C16" s="236">
        <v>351</v>
      </c>
      <c r="D16" s="236">
        <v>476</v>
      </c>
      <c r="E16" s="236">
        <v>591</v>
      </c>
      <c r="F16" s="236">
        <v>669</v>
      </c>
      <c r="G16" s="299">
        <v>637</v>
      </c>
    </row>
    <row r="17" spans="1:7" x14ac:dyDescent="0.35">
      <c r="A17" s="39">
        <v>9</v>
      </c>
      <c r="B17" s="236">
        <v>1040</v>
      </c>
      <c r="C17" s="236">
        <v>256</v>
      </c>
      <c r="D17" s="236">
        <v>314</v>
      </c>
      <c r="E17" s="236">
        <v>448</v>
      </c>
      <c r="F17" s="236">
        <v>512</v>
      </c>
      <c r="G17" s="299">
        <v>480</v>
      </c>
    </row>
    <row r="18" spans="1:7" x14ac:dyDescent="0.35">
      <c r="A18" s="39">
        <v>10</v>
      </c>
      <c r="B18" s="236">
        <v>1229</v>
      </c>
      <c r="C18" s="236">
        <v>367</v>
      </c>
      <c r="D18" s="236">
        <v>427</v>
      </c>
      <c r="E18" s="236">
        <v>538</v>
      </c>
      <c r="F18" s="236">
        <v>676</v>
      </c>
      <c r="G18" s="299">
        <v>636</v>
      </c>
    </row>
    <row r="19" spans="1:7" x14ac:dyDescent="0.35">
      <c r="A19" s="39">
        <v>11</v>
      </c>
      <c r="B19" s="236">
        <v>19633</v>
      </c>
      <c r="C19" s="236">
        <v>85</v>
      </c>
      <c r="D19" s="236">
        <v>100</v>
      </c>
      <c r="E19" s="236">
        <v>159</v>
      </c>
      <c r="F19" s="236">
        <v>154</v>
      </c>
      <c r="G19" s="299">
        <v>159</v>
      </c>
    </row>
    <row r="20" spans="1:7" x14ac:dyDescent="0.35">
      <c r="A20" s="39">
        <v>12</v>
      </c>
      <c r="B20" s="236">
        <v>8129</v>
      </c>
      <c r="C20" s="236">
        <v>42521</v>
      </c>
      <c r="D20" s="236">
        <v>52012</v>
      </c>
      <c r="E20" s="236">
        <v>77244</v>
      </c>
      <c r="F20" s="236">
        <v>78678</v>
      </c>
      <c r="G20" s="299">
        <v>74684</v>
      </c>
    </row>
    <row r="21" spans="1:7" x14ac:dyDescent="0.35">
      <c r="A21" s="39" t="s">
        <v>408</v>
      </c>
      <c r="B21" s="236">
        <v>2339</v>
      </c>
      <c r="C21" s="236">
        <v>278</v>
      </c>
      <c r="D21" s="236">
        <v>0</v>
      </c>
      <c r="E21" s="236">
        <v>0</v>
      </c>
      <c r="F21" s="236">
        <v>0</v>
      </c>
      <c r="G21" s="299">
        <v>0</v>
      </c>
    </row>
    <row r="22" spans="1:7" x14ac:dyDescent="0.35">
      <c r="A22" s="39" t="s">
        <v>409</v>
      </c>
      <c r="B22" s="236">
        <v>2549</v>
      </c>
      <c r="C22" s="236">
        <v>1481</v>
      </c>
      <c r="D22" s="236">
        <v>283</v>
      </c>
      <c r="E22" s="236">
        <v>0</v>
      </c>
      <c r="F22" s="236">
        <v>0</v>
      </c>
      <c r="G22" s="299">
        <v>0</v>
      </c>
    </row>
    <row r="23" spans="1:7" x14ac:dyDescent="0.35">
      <c r="A23" s="39" t="s">
        <v>410</v>
      </c>
      <c r="B23" s="236">
        <v>87332</v>
      </c>
      <c r="C23" s="236">
        <v>64744</v>
      </c>
      <c r="D23" s="236">
        <v>40770</v>
      </c>
      <c r="E23" s="236">
        <v>16977</v>
      </c>
      <c r="F23" s="236">
        <v>0</v>
      </c>
      <c r="G23" s="299">
        <v>0</v>
      </c>
    </row>
    <row r="24" spans="1:7" x14ac:dyDescent="0.35">
      <c r="A24" s="108" t="s">
        <v>92</v>
      </c>
      <c r="B24" s="300">
        <f>SUM(B11:B23)</f>
        <v>137862</v>
      </c>
      <c r="C24" s="300">
        <f t="shared" ref="C24:E24" si="0">SUM(C11:C23)</f>
        <v>114631</v>
      </c>
      <c r="D24" s="300">
        <f t="shared" si="0"/>
        <v>100075</v>
      </c>
      <c r="E24" s="300">
        <f t="shared" si="0"/>
        <v>102855</v>
      </c>
      <c r="F24" s="300">
        <f>SUM(F11:F23)</f>
        <v>88918</v>
      </c>
      <c r="G24" s="300">
        <f>SUM(G11:G23)</f>
        <v>84993</v>
      </c>
    </row>
    <row r="26" spans="1:7" x14ac:dyDescent="0.35">
      <c r="A26" s="98" t="s">
        <v>81</v>
      </c>
      <c r="C26" s="109"/>
      <c r="D26" s="109"/>
    </row>
    <row r="27" spans="1:7" x14ac:dyDescent="0.35">
      <c r="A27" s="1" t="s">
        <v>397</v>
      </c>
      <c r="C27" s="151"/>
    </row>
    <row r="28" spans="1:7" x14ac:dyDescent="0.35">
      <c r="B28" s="1" t="s">
        <v>398</v>
      </c>
      <c r="C28" s="151"/>
    </row>
    <row r="29" spans="1:7" x14ac:dyDescent="0.35">
      <c r="B29" s="1" t="s">
        <v>399</v>
      </c>
      <c r="C29" s="151"/>
    </row>
    <row r="30" spans="1:7" x14ac:dyDescent="0.35">
      <c r="A30" s="1" t="s">
        <v>450</v>
      </c>
      <c r="C30" s="151"/>
    </row>
    <row r="31" spans="1:7" x14ac:dyDescent="0.35">
      <c r="A31" s="1" t="s">
        <v>411</v>
      </c>
    </row>
    <row r="33" spans="1:7" x14ac:dyDescent="0.35">
      <c r="A33" s="99" t="s">
        <v>83</v>
      </c>
    </row>
    <row r="34" spans="1:7" x14ac:dyDescent="0.35">
      <c r="A34" s="1" t="s">
        <v>217</v>
      </c>
    </row>
    <row r="35" spans="1:7" x14ac:dyDescent="0.35">
      <c r="A35" s="1" t="s">
        <v>218</v>
      </c>
      <c r="G35" s="133"/>
    </row>
    <row r="36" spans="1:7" x14ac:dyDescent="0.35">
      <c r="A36" s="1" t="s">
        <v>290</v>
      </c>
    </row>
    <row r="38" spans="1:7" x14ac:dyDescent="0.35">
      <c r="A38" s="25" t="s">
        <v>85</v>
      </c>
    </row>
  </sheetData>
  <mergeCells count="1">
    <mergeCell ref="A1:M1"/>
  </mergeCells>
  <hyperlinks>
    <hyperlink ref="A38" location="Menu!A1" display="Return" xr:uid="{86655DCE-8EFD-487C-8A0D-057BF28F3D8C}"/>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0D81-5164-4BCA-B47A-FB3512073878}">
  <sheetPr>
    <tabColor rgb="FF66B9BF"/>
  </sheetPr>
  <dimension ref="A1:E47"/>
  <sheetViews>
    <sheetView showGridLines="0" topLeftCell="A15" workbookViewId="0">
      <selection activeCell="E25" sqref="E25"/>
    </sheetView>
  </sheetViews>
  <sheetFormatPr defaultColWidth="23.453125" defaultRowHeight="14.5" x14ac:dyDescent="0.35"/>
  <sheetData>
    <row r="1" spans="1:5" ht="18.5" x14ac:dyDescent="0.45">
      <c r="A1" s="131" t="s">
        <v>109</v>
      </c>
      <c r="B1" s="131"/>
      <c r="C1" s="131"/>
      <c r="D1" s="131"/>
      <c r="E1" s="131"/>
    </row>
    <row r="3" spans="1:5" x14ac:dyDescent="0.35">
      <c r="B3" s="316" t="s">
        <v>87</v>
      </c>
      <c r="C3" s="317"/>
      <c r="D3" s="318"/>
    </row>
    <row r="4" spans="1:5" x14ac:dyDescent="0.35">
      <c r="A4" s="8" t="s">
        <v>110</v>
      </c>
      <c r="B4" s="147" t="s">
        <v>89</v>
      </c>
      <c r="C4" s="147" t="s">
        <v>90</v>
      </c>
      <c r="D4" s="147" t="s">
        <v>91</v>
      </c>
      <c r="E4" s="38" t="s">
        <v>92</v>
      </c>
    </row>
    <row r="5" spans="1:5" x14ac:dyDescent="0.35">
      <c r="A5" s="11" t="s">
        <v>111</v>
      </c>
      <c r="B5" s="147">
        <v>86690</v>
      </c>
      <c r="C5" s="147">
        <v>96928</v>
      </c>
      <c r="D5" s="147">
        <v>556913</v>
      </c>
      <c r="E5" s="172">
        <v>740531</v>
      </c>
    </row>
    <row r="6" spans="1:5" x14ac:dyDescent="0.35">
      <c r="A6" s="11" t="s">
        <v>112</v>
      </c>
      <c r="B6" s="147">
        <v>50766</v>
      </c>
      <c r="C6" s="147">
        <v>70488</v>
      </c>
      <c r="D6" s="147">
        <v>81225</v>
      </c>
      <c r="E6" s="172">
        <v>202479</v>
      </c>
    </row>
    <row r="7" spans="1:5" x14ac:dyDescent="0.35">
      <c r="A7" s="11" t="s">
        <v>113</v>
      </c>
      <c r="B7" s="147">
        <v>68429</v>
      </c>
      <c r="C7" s="147">
        <v>81724</v>
      </c>
      <c r="D7" s="147">
        <v>181528</v>
      </c>
      <c r="E7" s="172">
        <v>331681</v>
      </c>
    </row>
    <row r="8" spans="1:5" x14ac:dyDescent="0.35">
      <c r="A8" s="11" t="s">
        <v>114</v>
      </c>
      <c r="B8" s="147">
        <v>84307</v>
      </c>
      <c r="C8" s="147">
        <v>58222</v>
      </c>
      <c r="D8" s="147">
        <v>76137</v>
      </c>
      <c r="E8" s="172">
        <v>218666</v>
      </c>
    </row>
    <row r="9" spans="1:5" x14ac:dyDescent="0.35">
      <c r="A9" s="11" t="s">
        <v>115</v>
      </c>
      <c r="B9" s="147">
        <v>122746</v>
      </c>
      <c r="C9" s="147">
        <v>44377</v>
      </c>
      <c r="D9" s="147">
        <v>46132</v>
      </c>
      <c r="E9" s="172">
        <v>213255</v>
      </c>
    </row>
    <row r="10" spans="1:5" x14ac:dyDescent="0.35">
      <c r="A10" s="11" t="s">
        <v>116</v>
      </c>
      <c r="B10" s="147">
        <v>181212</v>
      </c>
      <c r="C10" s="147">
        <v>34293</v>
      </c>
      <c r="D10" s="147">
        <v>36929</v>
      </c>
      <c r="E10" s="172">
        <v>252434</v>
      </c>
    </row>
    <row r="11" spans="1:5" x14ac:dyDescent="0.35">
      <c r="A11" s="11" t="s">
        <v>117</v>
      </c>
      <c r="B11" s="147">
        <v>202047</v>
      </c>
      <c r="C11" s="147">
        <v>26541</v>
      </c>
      <c r="D11" s="147">
        <v>30689</v>
      </c>
      <c r="E11" s="172">
        <v>259277</v>
      </c>
    </row>
    <row r="12" spans="1:5" x14ac:dyDescent="0.35">
      <c r="A12" s="11" t="s">
        <v>118</v>
      </c>
      <c r="B12" s="147">
        <v>185859</v>
      </c>
      <c r="C12" s="147">
        <v>20014</v>
      </c>
      <c r="D12" s="147">
        <v>28194</v>
      </c>
      <c r="E12" s="172">
        <v>234067</v>
      </c>
    </row>
    <row r="13" spans="1:5" x14ac:dyDescent="0.35">
      <c r="A13" s="11" t="s">
        <v>119</v>
      </c>
      <c r="B13" s="147">
        <v>148023</v>
      </c>
      <c r="C13" s="147">
        <v>13070</v>
      </c>
      <c r="D13" s="147">
        <v>21381</v>
      </c>
      <c r="E13" s="172">
        <v>182474</v>
      </c>
    </row>
    <row r="14" spans="1:5" x14ac:dyDescent="0.35">
      <c r="A14" s="11" t="s">
        <v>120</v>
      </c>
      <c r="B14" s="147">
        <v>116651</v>
      </c>
      <c r="C14" s="147">
        <v>9242</v>
      </c>
      <c r="D14" s="147">
        <v>17414</v>
      </c>
      <c r="E14" s="172">
        <v>143307</v>
      </c>
    </row>
    <row r="15" spans="1:5" x14ac:dyDescent="0.35">
      <c r="A15" s="11" t="s">
        <v>121</v>
      </c>
      <c r="B15" s="147">
        <v>95254</v>
      </c>
      <c r="C15" s="147">
        <v>7046</v>
      </c>
      <c r="D15" s="147">
        <v>13975</v>
      </c>
      <c r="E15" s="172">
        <v>116275</v>
      </c>
    </row>
    <row r="16" spans="1:5" x14ac:dyDescent="0.35">
      <c r="A16" s="11" t="s">
        <v>122</v>
      </c>
      <c r="B16" s="147">
        <v>72559</v>
      </c>
      <c r="C16" s="147">
        <v>4983</v>
      </c>
      <c r="D16" s="147">
        <v>10739</v>
      </c>
      <c r="E16" s="172">
        <v>88281</v>
      </c>
    </row>
    <row r="17" spans="1:5" x14ac:dyDescent="0.35">
      <c r="A17" s="11" t="s">
        <v>123</v>
      </c>
      <c r="B17" s="147">
        <v>56799</v>
      </c>
      <c r="C17" s="147">
        <v>3612</v>
      </c>
      <c r="D17" s="147">
        <v>8710</v>
      </c>
      <c r="E17" s="172">
        <v>69121</v>
      </c>
    </row>
    <row r="18" spans="1:5" x14ac:dyDescent="0.35">
      <c r="A18" s="11" t="s">
        <v>124</v>
      </c>
      <c r="B18" s="147">
        <v>44578</v>
      </c>
      <c r="C18" s="147">
        <v>2833</v>
      </c>
      <c r="D18" s="147">
        <v>6778</v>
      </c>
      <c r="E18" s="172">
        <v>54189</v>
      </c>
    </row>
    <row r="19" spans="1:5" x14ac:dyDescent="0.35">
      <c r="A19" s="11" t="s">
        <v>125</v>
      </c>
      <c r="B19" s="147">
        <v>35341</v>
      </c>
      <c r="C19" s="147">
        <v>2169</v>
      </c>
      <c r="D19" s="147">
        <v>5465</v>
      </c>
      <c r="E19" s="172">
        <v>42975</v>
      </c>
    </row>
    <row r="20" spans="1:5" x14ac:dyDescent="0.35">
      <c r="A20" s="11" t="s">
        <v>126</v>
      </c>
      <c r="B20" s="147">
        <v>29280</v>
      </c>
      <c r="C20" s="147">
        <v>1715</v>
      </c>
      <c r="D20" s="147">
        <v>4541</v>
      </c>
      <c r="E20" s="172">
        <v>35536</v>
      </c>
    </row>
    <row r="21" spans="1:5" x14ac:dyDescent="0.35">
      <c r="A21" s="11" t="s">
        <v>127</v>
      </c>
      <c r="B21" s="147">
        <v>23571</v>
      </c>
      <c r="C21" s="147">
        <v>1351</v>
      </c>
      <c r="D21" s="147">
        <v>3671</v>
      </c>
      <c r="E21" s="172">
        <v>28593</v>
      </c>
    </row>
    <row r="22" spans="1:5" x14ac:dyDescent="0.35">
      <c r="A22" s="11" t="s">
        <v>128</v>
      </c>
      <c r="B22" s="147">
        <v>19953</v>
      </c>
      <c r="C22" s="147">
        <v>1271</v>
      </c>
      <c r="D22" s="147">
        <v>3515</v>
      </c>
      <c r="E22" s="172">
        <v>24739</v>
      </c>
    </row>
    <row r="23" spans="1:5" x14ac:dyDescent="0.35">
      <c r="A23" s="11" t="s">
        <v>129</v>
      </c>
      <c r="B23" s="147">
        <v>101724</v>
      </c>
      <c r="C23" s="147">
        <v>5611</v>
      </c>
      <c r="D23" s="147">
        <v>17480</v>
      </c>
      <c r="E23" s="172">
        <v>124815</v>
      </c>
    </row>
    <row r="24" spans="1:5" x14ac:dyDescent="0.35">
      <c r="A24" s="171" t="s">
        <v>130</v>
      </c>
      <c r="B24" s="170">
        <v>2948</v>
      </c>
      <c r="C24" s="170">
        <v>17908</v>
      </c>
      <c r="D24" s="170">
        <v>21855</v>
      </c>
      <c r="E24" s="186">
        <v>42711</v>
      </c>
    </row>
    <row r="25" spans="1:5" x14ac:dyDescent="0.35">
      <c r="A25" s="185" t="s">
        <v>92</v>
      </c>
      <c r="B25" s="184">
        <v>1728737</v>
      </c>
      <c r="C25" s="184">
        <v>503398</v>
      </c>
      <c r="D25" s="184">
        <v>1173271</v>
      </c>
      <c r="E25" s="184">
        <v>3405406</v>
      </c>
    </row>
    <row r="26" spans="1:5" x14ac:dyDescent="0.35">
      <c r="E26" s="16"/>
    </row>
    <row r="27" spans="1:5" x14ac:dyDescent="0.35">
      <c r="A27" s="56" t="s">
        <v>81</v>
      </c>
    </row>
    <row r="28" spans="1:5" x14ac:dyDescent="0.35">
      <c r="D28" s="148"/>
    </row>
    <row r="29" spans="1:5" x14ac:dyDescent="0.35">
      <c r="A29" s="3" t="s">
        <v>96</v>
      </c>
    </row>
    <row r="30" spans="1:5" x14ac:dyDescent="0.35">
      <c r="A30" s="3" t="s">
        <v>97</v>
      </c>
    </row>
    <row r="31" spans="1:5" x14ac:dyDescent="0.35">
      <c r="A31" s="57"/>
      <c r="B31" s="3" t="s">
        <v>98</v>
      </c>
    </row>
    <row r="32" spans="1:5" x14ac:dyDescent="0.35">
      <c r="A32" s="57"/>
      <c r="B32" s="3" t="s">
        <v>99</v>
      </c>
    </row>
    <row r="33" spans="1:3" x14ac:dyDescent="0.35">
      <c r="A33" s="57"/>
      <c r="B33" s="3" t="s">
        <v>100</v>
      </c>
    </row>
    <row r="34" spans="1:3" x14ac:dyDescent="0.35">
      <c r="B34" s="3" t="s">
        <v>101</v>
      </c>
    </row>
    <row r="35" spans="1:3" x14ac:dyDescent="0.35">
      <c r="C35" s="3" t="s">
        <v>102</v>
      </c>
    </row>
    <row r="36" spans="1:3" x14ac:dyDescent="0.35">
      <c r="C36" s="3" t="s">
        <v>103</v>
      </c>
    </row>
    <row r="37" spans="1:3" x14ac:dyDescent="0.35">
      <c r="A37" s="3" t="s">
        <v>104</v>
      </c>
    </row>
    <row r="38" spans="1:3" x14ac:dyDescent="0.35">
      <c r="A38" s="3" t="s">
        <v>105</v>
      </c>
    </row>
    <row r="39" spans="1:3" x14ac:dyDescent="0.35">
      <c r="A39" s="3" t="s">
        <v>106</v>
      </c>
    </row>
    <row r="40" spans="1:3" x14ac:dyDescent="0.35">
      <c r="A40" s="3" t="s">
        <v>107</v>
      </c>
    </row>
    <row r="41" spans="1:3" s="169" customFormat="1" x14ac:dyDescent="0.35">
      <c r="A41" s="3" t="s">
        <v>131</v>
      </c>
    </row>
    <row r="42" spans="1:3" x14ac:dyDescent="0.35">
      <c r="A42" s="3" t="s">
        <v>132</v>
      </c>
    </row>
    <row r="44" spans="1:3" x14ac:dyDescent="0.35">
      <c r="A44" s="56" t="s">
        <v>83</v>
      </c>
    </row>
    <row r="45" spans="1:3" x14ac:dyDescent="0.35">
      <c r="A45" s="42" t="s">
        <v>84</v>
      </c>
    </row>
    <row r="47" spans="1:3" x14ac:dyDescent="0.35">
      <c r="A47" s="25" t="s">
        <v>85</v>
      </c>
    </row>
  </sheetData>
  <mergeCells count="1">
    <mergeCell ref="B3:D3"/>
  </mergeCells>
  <hyperlinks>
    <hyperlink ref="A47" location="Menu!A1" display="Return" xr:uid="{825B6F2B-53A1-4ECC-8F41-F69C0E1D645D}"/>
  </hyperlinks>
  <pageMargins left="0.7" right="0.7" top="0.75" bottom="0.75" header="0.3" footer="0.3"/>
  <headerFooter>
    <oddHeader>&amp;C&amp;"Calibri"&amp;10&amp;K000000 [IN CONFIDENCE RELEASE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A9B4-BB0E-47B3-967E-16732F220285}">
  <sheetPr>
    <tabColor rgb="FF006068"/>
  </sheetPr>
  <dimension ref="A1:O24"/>
  <sheetViews>
    <sheetView showGridLines="0" workbookViewId="0">
      <selection activeCell="A24" sqref="A24"/>
    </sheetView>
  </sheetViews>
  <sheetFormatPr defaultColWidth="8.54296875" defaultRowHeight="14.5" x14ac:dyDescent="0.35"/>
  <cols>
    <col min="1" max="1" width="55.453125" style="1" bestFit="1" customWidth="1"/>
    <col min="2" max="6" width="10.453125" style="1" bestFit="1" customWidth="1"/>
    <col min="7" max="9" width="9" style="1" bestFit="1" customWidth="1"/>
    <col min="10" max="10" width="9.54296875" style="1" bestFit="1" customWidth="1"/>
    <col min="11" max="16384" width="8.54296875" style="1"/>
  </cols>
  <sheetData>
    <row r="1" spans="1:15" ht="18.5" x14ac:dyDescent="0.45">
      <c r="A1" s="46" t="s">
        <v>133</v>
      </c>
      <c r="B1" s="30"/>
      <c r="C1" s="30"/>
      <c r="D1" s="30"/>
      <c r="E1" s="30"/>
      <c r="F1" s="30"/>
      <c r="G1" s="30"/>
      <c r="H1" s="30"/>
    </row>
    <row r="2" spans="1:15" x14ac:dyDescent="0.35">
      <c r="A2" s="31"/>
      <c r="B2" s="150"/>
      <c r="C2" s="30"/>
      <c r="D2" s="30"/>
      <c r="E2" s="30"/>
      <c r="F2" s="30"/>
      <c r="G2" s="30"/>
      <c r="H2" s="30"/>
    </row>
    <row r="3" spans="1:15" x14ac:dyDescent="0.35">
      <c r="A3" s="8" t="s">
        <v>134</v>
      </c>
      <c r="B3" s="8" t="s">
        <v>135</v>
      </c>
      <c r="C3" s="8" t="s">
        <v>136</v>
      </c>
      <c r="D3" s="8" t="s">
        <v>137</v>
      </c>
      <c r="E3" s="8" t="s">
        <v>138</v>
      </c>
      <c r="F3" s="8" t="s">
        <v>139</v>
      </c>
      <c r="G3" s="8" t="s">
        <v>140</v>
      </c>
      <c r="H3" s="8" t="s">
        <v>141</v>
      </c>
      <c r="I3" s="8" t="s">
        <v>142</v>
      </c>
      <c r="J3" s="8" t="s">
        <v>92</v>
      </c>
    </row>
    <row r="4" spans="1:15" s="3" customFormat="1" ht="14.25" customHeight="1" x14ac:dyDescent="0.35">
      <c r="A4" s="43">
        <v>44742</v>
      </c>
      <c r="B4" s="137">
        <v>7.2999999999999995E-2</v>
      </c>
      <c r="C4" s="137">
        <v>0.30099999999999999</v>
      </c>
      <c r="D4" s="137">
        <v>0.20699999999999999</v>
      </c>
      <c r="E4" s="137">
        <v>0.185</v>
      </c>
      <c r="F4" s="137">
        <v>0.129</v>
      </c>
      <c r="G4" s="137">
        <v>7.2999999999999995E-2</v>
      </c>
      <c r="H4" s="137">
        <v>2.9000000000000001E-2</v>
      </c>
      <c r="I4" s="137">
        <v>3.0000000000000001E-3</v>
      </c>
      <c r="J4" s="137">
        <v>0.99999999999999989</v>
      </c>
    </row>
    <row r="5" spans="1:15" s="3" customFormat="1" ht="14.25" customHeight="1" x14ac:dyDescent="0.35">
      <c r="A5" s="43">
        <v>45107</v>
      </c>
      <c r="B5" s="138">
        <v>5.8000000000000003E-2</v>
      </c>
      <c r="C5" s="138">
        <v>0.26400000000000001</v>
      </c>
      <c r="D5" s="138">
        <v>0.27800000000000002</v>
      </c>
      <c r="E5" s="138">
        <v>0.21199999999999999</v>
      </c>
      <c r="F5" s="138">
        <v>0.11799999999999999</v>
      </c>
      <c r="G5" s="138">
        <v>5.1999999999999998E-2</v>
      </c>
      <c r="H5" s="138">
        <v>1.6E-2</v>
      </c>
      <c r="I5" s="139">
        <v>2.0000000000000001E-4</v>
      </c>
      <c r="J5" s="137">
        <v>0.99999999999999978</v>
      </c>
    </row>
    <row r="6" spans="1:15" s="3" customFormat="1" ht="14.25" customHeight="1" x14ac:dyDescent="0.35">
      <c r="A6" s="43">
        <v>45473</v>
      </c>
      <c r="B6" s="140">
        <v>7.0000000000000007E-2</v>
      </c>
      <c r="C6" s="140">
        <v>0.29299999999999998</v>
      </c>
      <c r="D6" s="140">
        <v>0.24</v>
      </c>
      <c r="E6" s="140">
        <v>0.21099999999999999</v>
      </c>
      <c r="F6" s="140">
        <v>0.11700000000000001</v>
      </c>
      <c r="G6" s="140">
        <v>5.5E-2</v>
      </c>
      <c r="H6" s="140">
        <v>1.4E-2</v>
      </c>
      <c r="I6" s="141">
        <v>2.9999999999999997E-4</v>
      </c>
      <c r="J6" s="137">
        <v>1</v>
      </c>
    </row>
    <row r="7" spans="1:15" s="3" customFormat="1" ht="14.25" customHeight="1" x14ac:dyDescent="0.35">
      <c r="A7" s="43">
        <v>45838</v>
      </c>
      <c r="B7" s="140">
        <v>9.7000000000000003E-2</v>
      </c>
      <c r="C7" s="140">
        <v>0.32600000000000001</v>
      </c>
      <c r="D7" s="140">
        <v>0.21099999999999999</v>
      </c>
      <c r="E7" s="140">
        <v>0.188</v>
      </c>
      <c r="F7" s="140">
        <v>0.105</v>
      </c>
      <c r="G7" s="140">
        <v>5.6000000000000001E-2</v>
      </c>
      <c r="H7" s="140">
        <v>1.7000000000000001E-2</v>
      </c>
      <c r="I7" s="141">
        <v>2.0000000000000001E-4</v>
      </c>
      <c r="J7" s="137">
        <v>1</v>
      </c>
    </row>
    <row r="8" spans="1:15" x14ac:dyDescent="0.35">
      <c r="A8" s="44"/>
      <c r="B8" s="45"/>
      <c r="C8" s="45"/>
      <c r="D8" s="45"/>
      <c r="E8" s="45"/>
      <c r="F8" s="45"/>
      <c r="G8" s="45"/>
      <c r="H8" s="45"/>
    </row>
    <row r="9" spans="1:15" x14ac:dyDescent="0.35">
      <c r="A9" s="4" t="s">
        <v>81</v>
      </c>
      <c r="B9" s="23"/>
      <c r="C9" s="23"/>
      <c r="D9" s="23"/>
      <c r="E9" s="23"/>
      <c r="F9" s="23"/>
      <c r="G9" s="30"/>
      <c r="H9" s="30"/>
    </row>
    <row r="10" spans="1:15" x14ac:dyDescent="0.35">
      <c r="A10" s="6" t="s">
        <v>143</v>
      </c>
      <c r="B10" s="23"/>
      <c r="C10" s="23"/>
      <c r="D10" s="23"/>
      <c r="E10" s="23"/>
      <c r="F10" s="23"/>
      <c r="G10" s="30"/>
      <c r="H10" s="30"/>
    </row>
    <row r="11" spans="1:15" x14ac:dyDescent="0.35">
      <c r="A11" s="3"/>
    </row>
    <row r="12" spans="1:15" x14ac:dyDescent="0.35">
      <c r="A12" s="7" t="s">
        <v>144</v>
      </c>
    </row>
    <row r="13" spans="1:15" x14ac:dyDescent="0.35">
      <c r="A13" s="3" t="s">
        <v>84</v>
      </c>
    </row>
    <row r="14" spans="1:15" x14ac:dyDescent="0.35">
      <c r="A14" s="3" t="s">
        <v>145</v>
      </c>
      <c r="C14" s="142"/>
    </row>
    <row r="16" spans="1:15" x14ac:dyDescent="0.35">
      <c r="A16" s="25" t="s">
        <v>85</v>
      </c>
      <c r="F16" s="133"/>
      <c r="G16" s="133"/>
      <c r="H16" s="133"/>
      <c r="I16" s="133"/>
      <c r="J16" s="133"/>
      <c r="K16" s="133"/>
      <c r="L16" s="133"/>
      <c r="M16" s="133"/>
      <c r="N16" s="133"/>
      <c r="O16" s="133"/>
    </row>
    <row r="17" spans="5:15" x14ac:dyDescent="0.35">
      <c r="F17" s="134"/>
      <c r="G17" s="134"/>
      <c r="H17" s="134"/>
      <c r="I17" s="134"/>
      <c r="J17" s="134"/>
      <c r="K17" s="134"/>
      <c r="L17" s="134"/>
      <c r="M17" s="134"/>
      <c r="N17" s="134"/>
      <c r="O17" s="134"/>
    </row>
    <row r="18" spans="5:15" x14ac:dyDescent="0.35">
      <c r="E18" s="153"/>
      <c r="F18" s="154"/>
      <c r="G18" s="154"/>
      <c r="H18" s="154"/>
      <c r="I18" s="154"/>
      <c r="J18" s="154"/>
      <c r="K18" s="154"/>
      <c r="L18" s="154"/>
      <c r="M18" s="154"/>
      <c r="N18" s="154"/>
      <c r="O18" s="154"/>
    </row>
    <row r="19" spans="5:15" x14ac:dyDescent="0.35">
      <c r="E19" s="153"/>
      <c r="F19" s="154"/>
      <c r="G19" s="154"/>
      <c r="H19" s="154"/>
      <c r="I19" s="154"/>
      <c r="J19" s="154"/>
      <c r="K19" s="154"/>
      <c r="L19" s="154"/>
      <c r="M19" s="154"/>
      <c r="N19" s="154"/>
      <c r="O19" s="154"/>
    </row>
    <row r="20" spans="5:15" x14ac:dyDescent="0.35">
      <c r="E20" s="153"/>
      <c r="F20" s="155"/>
      <c r="G20" s="155"/>
      <c r="H20" s="155"/>
      <c r="I20" s="155"/>
      <c r="J20" s="155"/>
      <c r="K20" s="155"/>
      <c r="L20" s="155"/>
      <c r="M20" s="155"/>
      <c r="N20" s="155"/>
      <c r="O20" s="136"/>
    </row>
    <row r="21" spans="5:15" x14ac:dyDescent="0.35">
      <c r="E21" s="153"/>
      <c r="F21" s="156"/>
      <c r="G21" s="156"/>
      <c r="H21" s="156"/>
      <c r="I21" s="156"/>
      <c r="J21" s="156"/>
      <c r="K21" s="156"/>
      <c r="L21" s="156"/>
      <c r="M21" s="157"/>
      <c r="N21" s="158"/>
      <c r="O21" s="136"/>
    </row>
    <row r="22" spans="5:15" x14ac:dyDescent="0.35">
      <c r="E22" s="153"/>
      <c r="F22" s="156"/>
      <c r="G22" s="156"/>
      <c r="H22" s="156"/>
      <c r="I22" s="156"/>
      <c r="J22" s="156"/>
      <c r="K22" s="156"/>
      <c r="L22" s="156"/>
      <c r="M22" s="157"/>
      <c r="N22" s="158"/>
      <c r="O22" s="136"/>
    </row>
    <row r="23" spans="5:15" x14ac:dyDescent="0.35">
      <c r="E23" s="153"/>
      <c r="F23" s="156"/>
      <c r="G23" s="156"/>
      <c r="H23" s="156"/>
      <c r="I23" s="156"/>
      <c r="J23" s="156"/>
      <c r="K23" s="156"/>
      <c r="L23" s="156"/>
      <c r="M23" s="157"/>
      <c r="N23" s="158"/>
      <c r="O23" s="136"/>
    </row>
    <row r="24" spans="5:15" x14ac:dyDescent="0.35">
      <c r="E24" s="153"/>
      <c r="F24" s="153"/>
      <c r="G24" s="153"/>
      <c r="H24" s="153"/>
      <c r="I24" s="153"/>
      <c r="J24" s="153"/>
      <c r="K24" s="153"/>
      <c r="L24" s="153"/>
      <c r="M24" s="153"/>
      <c r="N24" s="153"/>
      <c r="O24" s="153"/>
    </row>
  </sheetData>
  <hyperlinks>
    <hyperlink ref="A16" location="Menu!A1" display="Return" xr:uid="{B531C644-E48F-4129-848C-20912A4A9865}"/>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D67A-E5EA-45AD-BCEC-DAF126212B71}">
  <sheetPr>
    <tabColor rgb="FF006068"/>
  </sheetPr>
  <dimension ref="A1:H83"/>
  <sheetViews>
    <sheetView showGridLines="0" topLeftCell="A57" zoomScaleNormal="100" workbookViewId="0">
      <selection activeCell="N82" sqref="N82"/>
    </sheetView>
  </sheetViews>
  <sheetFormatPr defaultColWidth="8.54296875" defaultRowHeight="14.5" x14ac:dyDescent="0.35"/>
  <cols>
    <col min="1" max="1" width="8.54296875" style="1"/>
    <col min="2" max="2" width="23.54296875" style="1" customWidth="1"/>
    <col min="3" max="3" width="16" style="1" bestFit="1" customWidth="1"/>
    <col min="4" max="4" width="16" style="112" customWidth="1"/>
    <col min="5" max="16384" width="8.54296875" style="1"/>
  </cols>
  <sheetData>
    <row r="1" spans="1:5" s="64" customFormat="1" ht="18.5" x14ac:dyDescent="0.45">
      <c r="A1" s="46" t="s">
        <v>146</v>
      </c>
      <c r="D1" s="191"/>
    </row>
    <row r="3" spans="1:5" ht="24" customHeight="1" x14ac:dyDescent="0.35">
      <c r="A3" s="38" t="s">
        <v>88</v>
      </c>
      <c r="B3" s="38" t="s">
        <v>147</v>
      </c>
      <c r="C3" s="38" t="s">
        <v>148</v>
      </c>
      <c r="D3" s="8" t="s">
        <v>149</v>
      </c>
    </row>
    <row r="4" spans="1:5" s="3" customFormat="1" ht="14.9" customHeight="1" x14ac:dyDescent="0.35">
      <c r="A4" s="39">
        <v>0</v>
      </c>
      <c r="B4" s="167">
        <v>1.0999999999999999E-2</v>
      </c>
      <c r="C4" s="166">
        <v>2.0000000000000001E-4</v>
      </c>
      <c r="D4" s="192">
        <v>810</v>
      </c>
      <c r="E4" s="187"/>
    </row>
    <row r="5" spans="1:5" ht="14.9" customHeight="1" x14ac:dyDescent="0.35">
      <c r="A5" s="39">
        <v>1</v>
      </c>
      <c r="B5" s="167">
        <v>1.0999999999999999E-2</v>
      </c>
      <c r="C5" s="166">
        <v>4.0000000000000002E-4</v>
      </c>
      <c r="D5" s="193">
        <v>1289</v>
      </c>
    </row>
    <row r="6" spans="1:5" ht="14.9" customHeight="1" x14ac:dyDescent="0.35">
      <c r="A6" s="39">
        <v>2</v>
      </c>
      <c r="B6" s="167">
        <v>1.0999999999999999E-2</v>
      </c>
      <c r="C6" s="168">
        <v>5.0000000000000001E-4</v>
      </c>
      <c r="D6" s="193">
        <v>1650</v>
      </c>
    </row>
    <row r="7" spans="1:5" ht="14.9" customHeight="1" x14ac:dyDescent="0.35">
      <c r="A7" s="39">
        <v>3</v>
      </c>
      <c r="B7" s="167">
        <v>1.2E-2</v>
      </c>
      <c r="C7" s="168">
        <v>1E-3</v>
      </c>
      <c r="D7" s="193">
        <v>2008</v>
      </c>
    </row>
    <row r="8" spans="1:5" ht="14.9" customHeight="1" x14ac:dyDescent="0.35">
      <c r="A8" s="39">
        <v>4</v>
      </c>
      <c r="B8" s="167">
        <v>1.2E-2</v>
      </c>
      <c r="C8" s="168">
        <v>1E-3</v>
      </c>
      <c r="D8" s="193">
        <v>2318</v>
      </c>
    </row>
    <row r="9" spans="1:5" ht="14.9" customHeight="1" x14ac:dyDescent="0.35">
      <c r="A9" s="39">
        <v>5</v>
      </c>
      <c r="B9" s="167">
        <v>1.2E-2</v>
      </c>
      <c r="C9" s="168">
        <v>1E-3</v>
      </c>
      <c r="D9" s="193">
        <v>2428</v>
      </c>
    </row>
    <row r="10" spans="1:5" ht="14.9" customHeight="1" x14ac:dyDescent="0.35">
      <c r="A10" s="39">
        <v>6</v>
      </c>
      <c r="B10" s="167">
        <v>1.2E-2</v>
      </c>
      <c r="C10" s="168">
        <v>1E-3</v>
      </c>
      <c r="D10" s="193">
        <v>2881</v>
      </c>
    </row>
    <row r="11" spans="1:5" ht="14.9" customHeight="1" x14ac:dyDescent="0.35">
      <c r="A11" s="39">
        <v>7</v>
      </c>
      <c r="B11" s="167">
        <v>1.2E-2</v>
      </c>
      <c r="C11" s="168">
        <v>1E-3</v>
      </c>
      <c r="D11" s="193">
        <v>3346</v>
      </c>
    </row>
    <row r="12" spans="1:5" ht="14.9" customHeight="1" x14ac:dyDescent="0.35">
      <c r="A12" s="39">
        <v>8</v>
      </c>
      <c r="B12" s="167">
        <v>1.2E-2</v>
      </c>
      <c r="C12" s="168">
        <v>1E-3</v>
      </c>
      <c r="D12" s="193">
        <v>4030</v>
      </c>
    </row>
    <row r="13" spans="1:5" ht="14.9" customHeight="1" x14ac:dyDescent="0.35">
      <c r="A13" s="39">
        <v>9</v>
      </c>
      <c r="B13" s="167">
        <v>1.2999999999999999E-2</v>
      </c>
      <c r="C13" s="168">
        <v>1E-3</v>
      </c>
      <c r="D13" s="193">
        <v>4690</v>
      </c>
    </row>
    <row r="14" spans="1:5" ht="14.9" customHeight="1" x14ac:dyDescent="0.35">
      <c r="A14" s="39">
        <v>10</v>
      </c>
      <c r="B14" s="167">
        <v>1.2999999999999999E-2</v>
      </c>
      <c r="C14" s="168">
        <v>2E-3</v>
      </c>
      <c r="D14" s="193">
        <v>7829</v>
      </c>
    </row>
    <row r="15" spans="1:5" ht="14.9" customHeight="1" x14ac:dyDescent="0.35">
      <c r="A15" s="39">
        <v>11</v>
      </c>
      <c r="B15" s="167">
        <v>1.2999999999999999E-2</v>
      </c>
      <c r="C15" s="168">
        <v>3.0000000000000001E-3</v>
      </c>
      <c r="D15" s="193">
        <v>11776</v>
      </c>
    </row>
    <row r="16" spans="1:5" ht="14.9" customHeight="1" x14ac:dyDescent="0.35">
      <c r="A16" s="39">
        <v>12</v>
      </c>
      <c r="B16" s="167">
        <v>1.2999999999999999E-2</v>
      </c>
      <c r="C16" s="168">
        <v>4.0000000000000001E-3</v>
      </c>
      <c r="D16" s="193">
        <v>13266</v>
      </c>
    </row>
    <row r="17" spans="1:4" ht="14.9" customHeight="1" x14ac:dyDescent="0.35">
      <c r="A17" s="39">
        <v>13</v>
      </c>
      <c r="B17" s="167">
        <v>1.2999999999999999E-2</v>
      </c>
      <c r="C17" s="168">
        <v>5.0000000000000001E-3</v>
      </c>
      <c r="D17" s="193">
        <v>15435</v>
      </c>
    </row>
    <row r="18" spans="1:4" ht="14.9" customHeight="1" x14ac:dyDescent="0.35">
      <c r="A18" s="39">
        <v>14</v>
      </c>
      <c r="B18" s="167">
        <v>1.2999999999999999E-2</v>
      </c>
      <c r="C18" s="168">
        <v>5.0000000000000001E-3</v>
      </c>
      <c r="D18" s="193">
        <v>17932</v>
      </c>
    </row>
    <row r="19" spans="1:4" ht="14.9" customHeight="1" x14ac:dyDescent="0.35">
      <c r="A19" s="39">
        <v>15</v>
      </c>
      <c r="B19" s="167">
        <v>1.2999999999999999E-2</v>
      </c>
      <c r="C19" s="168">
        <v>6.0000000000000001E-3</v>
      </c>
      <c r="D19" s="193">
        <v>22134</v>
      </c>
    </row>
    <row r="20" spans="1:4" ht="14.9" customHeight="1" x14ac:dyDescent="0.35">
      <c r="A20" s="39">
        <v>16</v>
      </c>
      <c r="B20" s="167">
        <v>1.2999999999999999E-2</v>
      </c>
      <c r="C20" s="168">
        <v>8.0000000000000002E-3</v>
      </c>
      <c r="D20" s="193">
        <v>25637</v>
      </c>
    </row>
    <row r="21" spans="1:4" ht="14.9" customHeight="1" x14ac:dyDescent="0.35">
      <c r="A21" s="39">
        <v>17</v>
      </c>
      <c r="B21" s="167">
        <v>1.2999999999999999E-2</v>
      </c>
      <c r="C21" s="168">
        <v>8.9999999999999993E-3</v>
      </c>
      <c r="D21" s="193">
        <v>29950</v>
      </c>
    </row>
    <row r="22" spans="1:4" ht="14.9" customHeight="1" x14ac:dyDescent="0.35">
      <c r="A22" s="39">
        <v>18</v>
      </c>
      <c r="B22" s="167">
        <v>1.2E-2</v>
      </c>
      <c r="C22" s="168">
        <v>1.2E-2</v>
      </c>
      <c r="D22" s="193">
        <v>41202</v>
      </c>
    </row>
    <row r="23" spans="1:4" ht="14.9" customHeight="1" x14ac:dyDescent="0.35">
      <c r="A23" s="39">
        <v>19</v>
      </c>
      <c r="B23" s="167">
        <v>1.2E-2</v>
      </c>
      <c r="C23" s="168">
        <v>1.4999999999999999E-2</v>
      </c>
      <c r="D23" s="193">
        <v>50530</v>
      </c>
    </row>
    <row r="24" spans="1:4" ht="14.9" customHeight="1" x14ac:dyDescent="0.35">
      <c r="A24" s="39">
        <v>20</v>
      </c>
      <c r="B24" s="167">
        <v>1.2E-2</v>
      </c>
      <c r="C24" s="168">
        <v>1.6E-2</v>
      </c>
      <c r="D24" s="193">
        <v>55644</v>
      </c>
    </row>
    <row r="25" spans="1:4" ht="14.9" customHeight="1" x14ac:dyDescent="0.35">
      <c r="A25" s="39">
        <v>21</v>
      </c>
      <c r="B25" s="167">
        <v>1.2E-2</v>
      </c>
      <c r="C25" s="168">
        <v>1.7999999999999999E-2</v>
      </c>
      <c r="D25" s="193">
        <v>59799</v>
      </c>
    </row>
    <row r="26" spans="1:4" ht="14.9" customHeight="1" x14ac:dyDescent="0.35">
      <c r="A26" s="39">
        <v>22</v>
      </c>
      <c r="B26" s="167">
        <v>1.2E-2</v>
      </c>
      <c r="C26" s="168">
        <v>1.7999999999999999E-2</v>
      </c>
      <c r="D26" s="193">
        <v>60372</v>
      </c>
    </row>
    <row r="27" spans="1:4" ht="14.9" customHeight="1" x14ac:dyDescent="0.35">
      <c r="A27" s="39">
        <v>23</v>
      </c>
      <c r="B27" s="167">
        <v>1.2999999999999999E-2</v>
      </c>
      <c r="C27" s="168">
        <v>1.7999999999999999E-2</v>
      </c>
      <c r="D27" s="193">
        <v>61425</v>
      </c>
    </row>
    <row r="28" spans="1:4" ht="14.9" customHeight="1" x14ac:dyDescent="0.35">
      <c r="A28" s="39">
        <v>24</v>
      </c>
      <c r="B28" s="167">
        <v>1.2999999999999999E-2</v>
      </c>
      <c r="C28" s="168">
        <v>1.9E-2</v>
      </c>
      <c r="D28" s="193">
        <v>64092</v>
      </c>
    </row>
    <row r="29" spans="1:4" ht="14.9" customHeight="1" x14ac:dyDescent="0.35">
      <c r="A29" s="39">
        <v>25</v>
      </c>
      <c r="B29" s="167">
        <v>1.2999999999999999E-2</v>
      </c>
      <c r="C29" s="168">
        <v>1.9E-2</v>
      </c>
      <c r="D29" s="193">
        <v>65904</v>
      </c>
    </row>
    <row r="30" spans="1:4" ht="14.9" customHeight="1" x14ac:dyDescent="0.35">
      <c r="A30" s="39">
        <v>26</v>
      </c>
      <c r="B30" s="167">
        <v>1.2999999999999999E-2</v>
      </c>
      <c r="C30" s="168">
        <v>1.9E-2</v>
      </c>
      <c r="D30" s="193">
        <v>65278</v>
      </c>
    </row>
    <row r="31" spans="1:4" ht="14.9" customHeight="1" x14ac:dyDescent="0.35">
      <c r="A31" s="39">
        <v>27</v>
      </c>
      <c r="B31" s="167">
        <v>1.2999999999999999E-2</v>
      </c>
      <c r="C31" s="168">
        <v>0.02</v>
      </c>
      <c r="D31" s="193">
        <v>67975</v>
      </c>
    </row>
    <row r="32" spans="1:4" ht="14.9" customHeight="1" x14ac:dyDescent="0.35">
      <c r="A32" s="39">
        <v>28</v>
      </c>
      <c r="B32" s="167">
        <v>1.4E-2</v>
      </c>
      <c r="C32" s="168">
        <v>0.02</v>
      </c>
      <c r="D32" s="193">
        <v>69360</v>
      </c>
    </row>
    <row r="33" spans="1:4" ht="14.9" customHeight="1" x14ac:dyDescent="0.35">
      <c r="A33" s="39">
        <v>29</v>
      </c>
      <c r="B33" s="167">
        <v>1.4E-2</v>
      </c>
      <c r="C33" s="168">
        <v>2.1000000000000001E-2</v>
      </c>
      <c r="D33" s="193">
        <v>72072</v>
      </c>
    </row>
    <row r="34" spans="1:4" ht="14.9" customHeight="1" x14ac:dyDescent="0.35">
      <c r="A34" s="39">
        <v>30</v>
      </c>
      <c r="B34" s="167">
        <v>1.4999999999999999E-2</v>
      </c>
      <c r="C34" s="168">
        <v>2.1999999999999999E-2</v>
      </c>
      <c r="D34" s="193">
        <v>74721</v>
      </c>
    </row>
    <row r="35" spans="1:4" ht="14.9" customHeight="1" x14ac:dyDescent="0.35">
      <c r="A35" s="39">
        <v>31</v>
      </c>
      <c r="B35" s="167">
        <v>1.4999999999999999E-2</v>
      </c>
      <c r="C35" s="168">
        <v>2.3E-2</v>
      </c>
      <c r="D35" s="193">
        <v>76755</v>
      </c>
    </row>
    <row r="36" spans="1:4" ht="14.9" customHeight="1" x14ac:dyDescent="0.35">
      <c r="A36" s="39">
        <v>32</v>
      </c>
      <c r="B36" s="167">
        <v>1.6E-2</v>
      </c>
      <c r="C36" s="168">
        <v>2.3E-2</v>
      </c>
      <c r="D36" s="193">
        <v>79840</v>
      </c>
    </row>
    <row r="37" spans="1:4" ht="14.9" customHeight="1" x14ac:dyDescent="0.35">
      <c r="A37" s="39">
        <v>33</v>
      </c>
      <c r="B37" s="167">
        <v>1.6E-2</v>
      </c>
      <c r="C37" s="168">
        <v>2.4E-2</v>
      </c>
      <c r="D37" s="193">
        <v>82743</v>
      </c>
    </row>
    <row r="38" spans="1:4" ht="14.9" customHeight="1" x14ac:dyDescent="0.35">
      <c r="A38" s="39">
        <v>34</v>
      </c>
      <c r="B38" s="167">
        <v>1.6E-2</v>
      </c>
      <c r="C38" s="168">
        <v>2.5000000000000001E-2</v>
      </c>
      <c r="D38" s="193">
        <v>85281</v>
      </c>
    </row>
    <row r="39" spans="1:4" ht="14.9" customHeight="1" x14ac:dyDescent="0.35">
      <c r="A39" s="39">
        <v>35</v>
      </c>
      <c r="B39" s="167">
        <v>1.4999999999999999E-2</v>
      </c>
      <c r="C39" s="168">
        <v>2.5000000000000001E-2</v>
      </c>
      <c r="D39" s="193">
        <v>84261</v>
      </c>
    </row>
    <row r="40" spans="1:4" ht="14.9" customHeight="1" x14ac:dyDescent="0.35">
      <c r="A40" s="39">
        <v>36</v>
      </c>
      <c r="B40" s="167">
        <v>1.4999999999999999E-2</v>
      </c>
      <c r="C40" s="168">
        <v>2.4E-2</v>
      </c>
      <c r="D40" s="193">
        <v>81733</v>
      </c>
    </row>
    <row r="41" spans="1:4" ht="14.9" customHeight="1" x14ac:dyDescent="0.35">
      <c r="A41" s="39">
        <v>37</v>
      </c>
      <c r="B41" s="167">
        <v>1.4999999999999999E-2</v>
      </c>
      <c r="C41" s="168">
        <v>2.4E-2</v>
      </c>
      <c r="D41" s="193">
        <v>80358</v>
      </c>
    </row>
    <row r="42" spans="1:4" ht="14.9" customHeight="1" x14ac:dyDescent="0.35">
      <c r="A42" s="39">
        <v>38</v>
      </c>
      <c r="B42" s="167">
        <v>1.4E-2</v>
      </c>
      <c r="C42" s="168">
        <v>2.3E-2</v>
      </c>
      <c r="D42" s="193">
        <v>76693</v>
      </c>
    </row>
    <row r="43" spans="1:4" ht="14.9" customHeight="1" x14ac:dyDescent="0.35">
      <c r="A43" s="39">
        <v>39</v>
      </c>
      <c r="B43" s="167">
        <v>1.4E-2</v>
      </c>
      <c r="C43" s="168">
        <v>2.1999999999999999E-2</v>
      </c>
      <c r="D43" s="193">
        <v>73705</v>
      </c>
    </row>
    <row r="44" spans="1:4" ht="14.9" customHeight="1" x14ac:dyDescent="0.35">
      <c r="A44" s="39">
        <v>40</v>
      </c>
      <c r="B44" s="167">
        <v>1.4E-2</v>
      </c>
      <c r="C44" s="168">
        <v>2.1000000000000001E-2</v>
      </c>
      <c r="D44" s="193">
        <v>71966</v>
      </c>
    </row>
    <row r="45" spans="1:4" ht="14.9" customHeight="1" x14ac:dyDescent="0.35">
      <c r="A45" s="39">
        <v>41</v>
      </c>
      <c r="B45" s="167">
        <v>1.2999999999999999E-2</v>
      </c>
      <c r="C45" s="168">
        <v>2.1000000000000001E-2</v>
      </c>
      <c r="D45" s="193">
        <v>70067</v>
      </c>
    </row>
    <row r="46" spans="1:4" ht="14.9" customHeight="1" x14ac:dyDescent="0.35">
      <c r="A46" s="39">
        <v>42</v>
      </c>
      <c r="B46" s="167">
        <v>1.2999999999999999E-2</v>
      </c>
      <c r="C46" s="168">
        <v>0.02</v>
      </c>
      <c r="D46" s="193">
        <v>68287</v>
      </c>
    </row>
    <row r="47" spans="1:4" ht="14.9" customHeight="1" x14ac:dyDescent="0.35">
      <c r="A47" s="39">
        <v>43</v>
      </c>
      <c r="B47" s="167">
        <v>1.2999999999999999E-2</v>
      </c>
      <c r="C47" s="168">
        <v>1.9E-2</v>
      </c>
      <c r="D47" s="193">
        <v>65916</v>
      </c>
    </row>
    <row r="48" spans="1:4" ht="14.9" customHeight="1" x14ac:dyDescent="0.35">
      <c r="A48" s="39">
        <v>44</v>
      </c>
      <c r="B48" s="167">
        <v>1.2999999999999999E-2</v>
      </c>
      <c r="C48" s="168">
        <v>1.9E-2</v>
      </c>
      <c r="D48" s="193">
        <v>63676</v>
      </c>
    </row>
    <row r="49" spans="1:4" ht="14.9" customHeight="1" x14ac:dyDescent="0.35">
      <c r="A49" s="39">
        <v>45</v>
      </c>
      <c r="B49" s="167">
        <v>1.2E-2</v>
      </c>
      <c r="C49" s="168">
        <v>1.7999999999999999E-2</v>
      </c>
      <c r="D49" s="193">
        <v>62010</v>
      </c>
    </row>
    <row r="50" spans="1:4" ht="14.9" customHeight="1" x14ac:dyDescent="0.35">
      <c r="A50" s="39">
        <v>46</v>
      </c>
      <c r="B50" s="167">
        <v>1.2E-2</v>
      </c>
      <c r="C50" s="168">
        <v>1.7999999999999999E-2</v>
      </c>
      <c r="D50" s="193">
        <v>60274</v>
      </c>
    </row>
    <row r="51" spans="1:4" ht="14.9" customHeight="1" x14ac:dyDescent="0.35">
      <c r="A51" s="39">
        <v>47</v>
      </c>
      <c r="B51" s="167">
        <v>1.2E-2</v>
      </c>
      <c r="C51" s="168">
        <v>1.7000000000000001E-2</v>
      </c>
      <c r="D51" s="193">
        <v>57478</v>
      </c>
    </row>
    <row r="52" spans="1:4" ht="14.9" customHeight="1" x14ac:dyDescent="0.35">
      <c r="A52" s="39">
        <v>48</v>
      </c>
      <c r="B52" s="167">
        <v>1.2E-2</v>
      </c>
      <c r="C52" s="168">
        <v>1.7000000000000001E-2</v>
      </c>
      <c r="D52" s="193">
        <v>57768</v>
      </c>
    </row>
    <row r="53" spans="1:4" ht="14.9" customHeight="1" x14ac:dyDescent="0.35">
      <c r="A53" s="39">
        <v>49</v>
      </c>
      <c r="B53" s="167">
        <v>1.2E-2</v>
      </c>
      <c r="C53" s="168">
        <v>1.7000000000000001E-2</v>
      </c>
      <c r="D53" s="193">
        <v>56368</v>
      </c>
    </row>
    <row r="54" spans="1:4" ht="14.9" customHeight="1" x14ac:dyDescent="0.35">
      <c r="A54" s="39">
        <v>50</v>
      </c>
      <c r="B54" s="167">
        <v>1.2E-2</v>
      </c>
      <c r="C54" s="168">
        <v>1.7000000000000001E-2</v>
      </c>
      <c r="D54" s="193">
        <v>57362</v>
      </c>
    </row>
    <row r="55" spans="1:4" ht="14.9" customHeight="1" x14ac:dyDescent="0.35">
      <c r="A55" s="39">
        <v>51</v>
      </c>
      <c r="B55" s="167">
        <v>1.2999999999999999E-2</v>
      </c>
      <c r="C55" s="168">
        <v>1.7000000000000001E-2</v>
      </c>
      <c r="D55" s="193">
        <v>58793</v>
      </c>
    </row>
    <row r="56" spans="1:4" ht="14.9" customHeight="1" x14ac:dyDescent="0.35">
      <c r="A56" s="39">
        <v>52</v>
      </c>
      <c r="B56" s="167">
        <v>1.2999999999999999E-2</v>
      </c>
      <c r="C56" s="168">
        <v>1.7000000000000001E-2</v>
      </c>
      <c r="D56" s="193">
        <v>59209</v>
      </c>
    </row>
    <row r="57" spans="1:4" ht="14.9" customHeight="1" x14ac:dyDescent="0.35">
      <c r="A57" s="39">
        <v>53</v>
      </c>
      <c r="B57" s="167">
        <v>1.2999999999999999E-2</v>
      </c>
      <c r="C57" s="168">
        <v>1.7999999999999999E-2</v>
      </c>
      <c r="D57" s="193">
        <v>60941</v>
      </c>
    </row>
    <row r="58" spans="1:4" ht="14.9" customHeight="1" x14ac:dyDescent="0.35">
      <c r="A58" s="39">
        <v>54</v>
      </c>
      <c r="B58" s="167">
        <v>1.2E-2</v>
      </c>
      <c r="C58" s="168">
        <v>1.7999999999999999E-2</v>
      </c>
      <c r="D58" s="193">
        <v>60525</v>
      </c>
    </row>
    <row r="59" spans="1:4" ht="14.9" customHeight="1" x14ac:dyDescent="0.35">
      <c r="A59" s="39">
        <v>55</v>
      </c>
      <c r="B59" s="167">
        <v>1.2E-2</v>
      </c>
      <c r="C59" s="168">
        <v>1.7000000000000001E-2</v>
      </c>
      <c r="D59" s="193">
        <v>57900</v>
      </c>
    </row>
    <row r="60" spans="1:4" ht="14.9" customHeight="1" x14ac:dyDescent="0.35">
      <c r="A60" s="39">
        <v>56</v>
      </c>
      <c r="B60" s="167">
        <v>1.2E-2</v>
      </c>
      <c r="C60" s="168">
        <v>1.7000000000000001E-2</v>
      </c>
      <c r="D60" s="193">
        <v>57427</v>
      </c>
    </row>
    <row r="61" spans="1:4" ht="14.9" customHeight="1" x14ac:dyDescent="0.35">
      <c r="A61" s="39">
        <v>57</v>
      </c>
      <c r="B61" s="167">
        <v>1.2E-2</v>
      </c>
      <c r="C61" s="168">
        <v>1.6E-2</v>
      </c>
      <c r="D61" s="193">
        <v>55728</v>
      </c>
    </row>
    <row r="62" spans="1:4" ht="14.9" customHeight="1" x14ac:dyDescent="0.35">
      <c r="A62" s="39">
        <v>58</v>
      </c>
      <c r="B62" s="167">
        <v>1.2E-2</v>
      </c>
      <c r="C62" s="168">
        <v>1.6E-2</v>
      </c>
      <c r="D62" s="193">
        <v>53860</v>
      </c>
    </row>
    <row r="63" spans="1:4" ht="14.9" customHeight="1" x14ac:dyDescent="0.35">
      <c r="A63" s="39">
        <v>59</v>
      </c>
      <c r="B63" s="167">
        <v>1.2E-2</v>
      </c>
      <c r="C63" s="168">
        <v>1.4999999999999999E-2</v>
      </c>
      <c r="D63" s="193">
        <v>52441</v>
      </c>
    </row>
    <row r="64" spans="1:4" ht="14.9" customHeight="1" x14ac:dyDescent="0.35">
      <c r="A64" s="39">
        <v>60</v>
      </c>
      <c r="B64" s="167">
        <v>1.2E-2</v>
      </c>
      <c r="C64" s="168">
        <v>1.4999999999999999E-2</v>
      </c>
      <c r="D64" s="193">
        <v>52400</v>
      </c>
    </row>
    <row r="65" spans="1:8" ht="14.9" customHeight="1" x14ac:dyDescent="0.35">
      <c r="A65" s="39">
        <v>61</v>
      </c>
      <c r="B65" s="167">
        <v>1.2E-2</v>
      </c>
      <c r="C65" s="168">
        <v>1.6E-2</v>
      </c>
      <c r="D65" s="193">
        <v>53040</v>
      </c>
    </row>
    <row r="66" spans="1:8" ht="14.9" customHeight="1" x14ac:dyDescent="0.35">
      <c r="A66" s="39">
        <v>62</v>
      </c>
      <c r="B66" s="167">
        <v>1.2E-2</v>
      </c>
      <c r="C66" s="168">
        <v>1.6E-2</v>
      </c>
      <c r="D66" s="193">
        <v>53300</v>
      </c>
    </row>
    <row r="67" spans="1:8" ht="14.9" customHeight="1" x14ac:dyDescent="0.35">
      <c r="A67" s="39">
        <v>63</v>
      </c>
      <c r="B67" s="167">
        <v>1.2E-2</v>
      </c>
      <c r="C67" s="168">
        <v>1.4999999999999999E-2</v>
      </c>
      <c r="D67" s="193">
        <v>51797</v>
      </c>
    </row>
    <row r="68" spans="1:8" ht="14.9" customHeight="1" x14ac:dyDescent="0.35">
      <c r="A68" s="39">
        <v>64</v>
      </c>
      <c r="B68" s="167">
        <v>1.0999999999999999E-2</v>
      </c>
      <c r="C68" s="168">
        <v>1.4999999999999999E-2</v>
      </c>
      <c r="D68" s="193">
        <v>49608</v>
      </c>
    </row>
    <row r="69" spans="1:8" ht="14.9" customHeight="1" x14ac:dyDescent="0.35">
      <c r="A69" s="39">
        <v>65</v>
      </c>
      <c r="B69" s="167">
        <v>1.0999999999999999E-2</v>
      </c>
      <c r="C69" s="168">
        <v>1.0999999999999999E-2</v>
      </c>
      <c r="D69" s="193">
        <v>35866</v>
      </c>
    </row>
    <row r="71" spans="1:8" x14ac:dyDescent="0.35">
      <c r="A71" s="314" t="s">
        <v>81</v>
      </c>
      <c r="B71" s="3"/>
    </row>
    <row r="72" spans="1:8" x14ac:dyDescent="0.35">
      <c r="A72" s="3" t="s">
        <v>150</v>
      </c>
      <c r="B72" s="3"/>
    </row>
    <row r="73" spans="1:8" x14ac:dyDescent="0.35">
      <c r="A73" s="3" t="s">
        <v>151</v>
      </c>
      <c r="B73" s="40"/>
    </row>
    <row r="74" spans="1:8" x14ac:dyDescent="0.35">
      <c r="A74" s="3" t="s">
        <v>152</v>
      </c>
      <c r="B74" s="3"/>
    </row>
    <row r="75" spans="1:8" x14ac:dyDescent="0.35">
      <c r="A75" s="3"/>
      <c r="B75" s="3" t="s">
        <v>428</v>
      </c>
      <c r="C75" s="41"/>
      <c r="D75" s="194"/>
      <c r="E75" s="41"/>
      <c r="F75" s="41"/>
      <c r="G75" s="41"/>
      <c r="H75" s="41"/>
    </row>
    <row r="76" spans="1:8" x14ac:dyDescent="0.35">
      <c r="A76" s="3"/>
      <c r="B76" s="3" t="s">
        <v>429</v>
      </c>
      <c r="C76" s="41"/>
      <c r="D76" s="194"/>
      <c r="E76" s="41"/>
      <c r="F76" s="41"/>
      <c r="G76" s="41"/>
      <c r="H76" s="41"/>
    </row>
    <row r="77" spans="1:8" x14ac:dyDescent="0.35">
      <c r="A77" s="3" t="s">
        <v>153</v>
      </c>
      <c r="B77" s="3"/>
    </row>
    <row r="78" spans="1:8" x14ac:dyDescent="0.35">
      <c r="A78" s="3"/>
      <c r="B78" s="3"/>
    </row>
    <row r="79" spans="1:8" x14ac:dyDescent="0.35">
      <c r="A79" s="5" t="s">
        <v>83</v>
      </c>
      <c r="B79" s="42"/>
    </row>
    <row r="80" spans="1:8" x14ac:dyDescent="0.35">
      <c r="A80" s="3" t="s">
        <v>154</v>
      </c>
      <c r="B80" s="3"/>
    </row>
    <row r="81" spans="1:1" x14ac:dyDescent="0.35">
      <c r="A81" s="1" t="s">
        <v>155</v>
      </c>
    </row>
    <row r="83" spans="1:1" x14ac:dyDescent="0.35">
      <c r="A83" s="25" t="s">
        <v>85</v>
      </c>
    </row>
  </sheetData>
  <hyperlinks>
    <hyperlink ref="A83" location="Menu!A1" display="Return" xr:uid="{EB4F6CE4-4D24-451F-A4B4-3820E5159248}"/>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0981-F38B-42EC-BC76-D27B0F24D474}">
  <sheetPr>
    <tabColor rgb="FF006068"/>
  </sheetPr>
  <dimension ref="A1:G75"/>
  <sheetViews>
    <sheetView showGridLines="0" topLeftCell="A41" workbookViewId="0">
      <selection activeCell="G71" sqref="G71"/>
    </sheetView>
  </sheetViews>
  <sheetFormatPr defaultColWidth="8.54296875" defaultRowHeight="14.5" x14ac:dyDescent="0.35"/>
  <cols>
    <col min="1" max="1" width="14.81640625" style="1" customWidth="1"/>
    <col min="2" max="2" width="20.453125" style="1" customWidth="1"/>
    <col min="3" max="3" width="20" style="1" customWidth="1"/>
    <col min="4" max="4" width="19" style="1" customWidth="1"/>
    <col min="5" max="5" width="19.7265625" style="1" customWidth="1"/>
    <col min="6" max="6" width="15.1796875" style="1" customWidth="1"/>
    <col min="7" max="7" width="13.453125" style="1" customWidth="1"/>
    <col min="8" max="8" width="11.453125" style="1" customWidth="1"/>
    <col min="9" max="16384" width="8.54296875" style="1"/>
  </cols>
  <sheetData>
    <row r="1" spans="1:7" s="64" customFormat="1" ht="18.5" x14ac:dyDescent="0.45">
      <c r="A1" s="46" t="s">
        <v>156</v>
      </c>
    </row>
    <row r="2" spans="1:7" x14ac:dyDescent="0.35">
      <c r="G2" s="152"/>
    </row>
    <row r="3" spans="1:7" ht="29" x14ac:dyDescent="0.35">
      <c r="A3" s="8" t="s">
        <v>157</v>
      </c>
      <c r="B3" s="8" t="s">
        <v>158</v>
      </c>
      <c r="C3" s="8" t="s">
        <v>159</v>
      </c>
      <c r="D3" s="8" t="s">
        <v>160</v>
      </c>
      <c r="E3" s="8" t="s">
        <v>161</v>
      </c>
      <c r="F3" s="8" t="s">
        <v>162</v>
      </c>
      <c r="G3" s="8" t="s">
        <v>163</v>
      </c>
    </row>
    <row r="4" spans="1:7" x14ac:dyDescent="0.35">
      <c r="A4" s="9" t="s">
        <v>164</v>
      </c>
      <c r="B4" s="10" t="s">
        <v>165</v>
      </c>
      <c r="C4" s="173"/>
      <c r="D4" s="173"/>
      <c r="E4" s="174"/>
      <c r="F4" s="175">
        <v>1067037</v>
      </c>
      <c r="G4" s="176">
        <v>0.223</v>
      </c>
    </row>
    <row r="5" spans="1:7" x14ac:dyDescent="0.35">
      <c r="A5" s="12" t="s">
        <v>164</v>
      </c>
      <c r="B5" s="13" t="s">
        <v>166</v>
      </c>
      <c r="C5" s="173"/>
      <c r="D5" s="173"/>
      <c r="E5" s="174"/>
      <c r="F5" s="175">
        <v>297113</v>
      </c>
      <c r="G5" s="176">
        <v>6.2E-2</v>
      </c>
    </row>
    <row r="6" spans="1:7" x14ac:dyDescent="0.35">
      <c r="A6" s="12" t="s">
        <v>164</v>
      </c>
      <c r="B6" s="13" t="s">
        <v>167</v>
      </c>
      <c r="C6" s="173"/>
      <c r="D6" s="173"/>
      <c r="E6" s="174"/>
      <c r="F6" s="175">
        <v>685090</v>
      </c>
      <c r="G6" s="176">
        <v>0.14299999999999999</v>
      </c>
    </row>
    <row r="7" spans="1:7" x14ac:dyDescent="0.35">
      <c r="A7" s="12" t="s">
        <v>164</v>
      </c>
      <c r="B7" s="13" t="s">
        <v>168</v>
      </c>
      <c r="C7" s="173"/>
      <c r="D7" s="173"/>
      <c r="E7" s="174"/>
      <c r="F7" s="175">
        <v>446648</v>
      </c>
      <c r="G7" s="176">
        <v>9.2999999999999999E-2</v>
      </c>
    </row>
    <row r="8" spans="1:7" x14ac:dyDescent="0.35">
      <c r="A8" s="12" t="s">
        <v>164</v>
      </c>
      <c r="B8" s="13" t="s">
        <v>169</v>
      </c>
      <c r="C8" s="173"/>
      <c r="D8" s="173"/>
      <c r="E8" s="174"/>
      <c r="F8" s="175">
        <v>301855</v>
      </c>
      <c r="G8" s="176">
        <v>6.3E-2</v>
      </c>
    </row>
    <row r="9" spans="1:7" x14ac:dyDescent="0.35">
      <c r="A9" s="12" t="s">
        <v>164</v>
      </c>
      <c r="B9" s="13" t="s">
        <v>170</v>
      </c>
      <c r="C9" s="173"/>
      <c r="D9" s="173"/>
      <c r="E9" s="174"/>
      <c r="F9" s="175">
        <v>316831</v>
      </c>
      <c r="G9" s="176">
        <v>6.6000000000000003E-2</v>
      </c>
    </row>
    <row r="10" spans="1:7" x14ac:dyDescent="0.35">
      <c r="A10" s="12" t="s">
        <v>164</v>
      </c>
      <c r="B10" s="13" t="s">
        <v>171</v>
      </c>
      <c r="C10" s="173"/>
      <c r="D10" s="173"/>
      <c r="E10" s="174"/>
      <c r="F10" s="175">
        <v>314331</v>
      </c>
      <c r="G10" s="176">
        <v>6.6000000000000003E-2</v>
      </c>
    </row>
    <row r="11" spans="1:7" x14ac:dyDescent="0.35">
      <c r="A11" s="12" t="s">
        <v>164</v>
      </c>
      <c r="B11" s="13" t="s">
        <v>172</v>
      </c>
      <c r="C11" s="173"/>
      <c r="D11" s="173"/>
      <c r="E11" s="174"/>
      <c r="F11" s="175">
        <v>278358</v>
      </c>
      <c r="G11" s="176">
        <v>5.8000000000000003E-2</v>
      </c>
    </row>
    <row r="12" spans="1:7" x14ac:dyDescent="0.35">
      <c r="A12" s="12" t="s">
        <v>164</v>
      </c>
      <c r="B12" s="13" t="s">
        <v>173</v>
      </c>
      <c r="C12" s="173"/>
      <c r="D12" s="173"/>
      <c r="E12" s="174"/>
      <c r="F12" s="175">
        <v>212543</v>
      </c>
      <c r="G12" s="176">
        <v>4.3999999999999997E-2</v>
      </c>
    </row>
    <row r="13" spans="1:7" x14ac:dyDescent="0.35">
      <c r="A13" s="12" t="s">
        <v>164</v>
      </c>
      <c r="B13" s="13" t="s">
        <v>174</v>
      </c>
      <c r="C13" s="173"/>
      <c r="D13" s="173"/>
      <c r="E13" s="174"/>
      <c r="F13" s="175">
        <v>166250</v>
      </c>
      <c r="G13" s="176">
        <v>3.5000000000000003E-2</v>
      </c>
    </row>
    <row r="14" spans="1:7" x14ac:dyDescent="0.35">
      <c r="A14" s="12" t="s">
        <v>164</v>
      </c>
      <c r="B14" s="13" t="s">
        <v>175</v>
      </c>
      <c r="C14" s="173"/>
      <c r="D14" s="173"/>
      <c r="E14" s="174"/>
      <c r="F14" s="175">
        <v>135589</v>
      </c>
      <c r="G14" s="176">
        <v>2.8000000000000001E-2</v>
      </c>
    </row>
    <row r="15" spans="1:7" x14ac:dyDescent="0.35">
      <c r="A15" s="12" t="s">
        <v>164</v>
      </c>
      <c r="B15" s="13" t="s">
        <v>176</v>
      </c>
      <c r="C15" s="173"/>
      <c r="D15" s="173"/>
      <c r="E15" s="174"/>
      <c r="F15" s="175">
        <v>103023</v>
      </c>
      <c r="G15" s="176">
        <v>2.1999999999999999E-2</v>
      </c>
    </row>
    <row r="16" spans="1:7" x14ac:dyDescent="0.35">
      <c r="A16" s="12" t="s">
        <v>164</v>
      </c>
      <c r="B16" s="13" t="s">
        <v>177</v>
      </c>
      <c r="C16" s="173"/>
      <c r="D16" s="173"/>
      <c r="E16" s="174"/>
      <c r="F16" s="175">
        <v>81031</v>
      </c>
      <c r="G16" s="176">
        <v>1.7000000000000001E-2</v>
      </c>
    </row>
    <row r="17" spans="1:7" x14ac:dyDescent="0.35">
      <c r="A17" s="12" t="s">
        <v>164</v>
      </c>
      <c r="B17" s="13" t="s">
        <v>178</v>
      </c>
      <c r="C17" s="177"/>
      <c r="D17" s="177"/>
      <c r="E17" s="178"/>
      <c r="F17" s="175">
        <v>63610</v>
      </c>
      <c r="G17" s="176">
        <v>1.2999999999999999E-2</v>
      </c>
    </row>
    <row r="18" spans="1:7" x14ac:dyDescent="0.35">
      <c r="A18" s="12" t="s">
        <v>164</v>
      </c>
      <c r="B18" s="13" t="s">
        <v>179</v>
      </c>
      <c r="C18" s="177"/>
      <c r="D18" s="177"/>
      <c r="E18" s="178"/>
      <c r="F18" s="175">
        <v>50572</v>
      </c>
      <c r="G18" s="176">
        <v>1.0999999999999999E-2</v>
      </c>
    </row>
    <row r="19" spans="1:7" x14ac:dyDescent="0.35">
      <c r="A19" s="12" t="s">
        <v>164</v>
      </c>
      <c r="B19" s="13" t="s">
        <v>180</v>
      </c>
      <c r="C19" s="177"/>
      <c r="D19" s="177"/>
      <c r="E19" s="178"/>
      <c r="F19" s="175">
        <v>41858</v>
      </c>
      <c r="G19" s="176">
        <v>8.9999999999999993E-3</v>
      </c>
    </row>
    <row r="20" spans="1:7" x14ac:dyDescent="0.35">
      <c r="A20" s="12" t="s">
        <v>164</v>
      </c>
      <c r="B20" s="13" t="s">
        <v>181</v>
      </c>
      <c r="C20" s="177"/>
      <c r="D20" s="177"/>
      <c r="E20" s="178"/>
      <c r="F20" s="175">
        <v>34074</v>
      </c>
      <c r="G20" s="176">
        <v>7.0000000000000001E-3</v>
      </c>
    </row>
    <row r="21" spans="1:7" x14ac:dyDescent="0.35">
      <c r="A21" s="12" t="s">
        <v>164</v>
      </c>
      <c r="B21" s="13" t="s">
        <v>182</v>
      </c>
      <c r="C21" s="177"/>
      <c r="D21" s="177"/>
      <c r="E21" s="178"/>
      <c r="F21" s="175">
        <v>31074</v>
      </c>
      <c r="G21" s="176">
        <v>7.0000000000000001E-3</v>
      </c>
    </row>
    <row r="22" spans="1:7" x14ac:dyDescent="0.35">
      <c r="A22" s="12" t="s">
        <v>164</v>
      </c>
      <c r="B22" s="13" t="s">
        <v>183</v>
      </c>
      <c r="C22" s="177"/>
      <c r="D22" s="177"/>
      <c r="E22" s="178"/>
      <c r="F22" s="175">
        <v>151857</v>
      </c>
      <c r="G22" s="176">
        <v>3.2000000000000001E-2</v>
      </c>
    </row>
    <row r="23" spans="1:7" x14ac:dyDescent="0.35">
      <c r="A23" s="12" t="s">
        <v>184</v>
      </c>
      <c r="B23" s="13" t="s">
        <v>165</v>
      </c>
      <c r="C23" s="175">
        <v>436489</v>
      </c>
      <c r="D23" s="175">
        <v>266132</v>
      </c>
      <c r="E23" s="179">
        <v>37889</v>
      </c>
      <c r="F23" s="175">
        <v>740510</v>
      </c>
      <c r="G23" s="176">
        <v>0.22</v>
      </c>
    </row>
    <row r="24" spans="1:7" x14ac:dyDescent="0.35">
      <c r="A24" s="12" t="s">
        <v>184</v>
      </c>
      <c r="B24" s="13" t="s">
        <v>166</v>
      </c>
      <c r="C24" s="175">
        <v>106417</v>
      </c>
      <c r="D24" s="175">
        <v>79123</v>
      </c>
      <c r="E24" s="179">
        <v>16923</v>
      </c>
      <c r="F24" s="175">
        <v>202463</v>
      </c>
      <c r="G24" s="176">
        <v>0.06</v>
      </c>
    </row>
    <row r="25" spans="1:7" x14ac:dyDescent="0.35">
      <c r="A25" s="12" t="s">
        <v>184</v>
      </c>
      <c r="B25" s="13" t="s">
        <v>167</v>
      </c>
      <c r="C25" s="175">
        <v>162586</v>
      </c>
      <c r="D25" s="175">
        <v>143536</v>
      </c>
      <c r="E25" s="179">
        <v>25556</v>
      </c>
      <c r="F25" s="175">
        <v>331678</v>
      </c>
      <c r="G25" s="176">
        <v>9.9000000000000005E-2</v>
      </c>
    </row>
    <row r="26" spans="1:7" x14ac:dyDescent="0.35">
      <c r="A26" s="12" t="s">
        <v>184</v>
      </c>
      <c r="B26" s="13" t="s">
        <v>168</v>
      </c>
      <c r="C26" s="175">
        <v>106255</v>
      </c>
      <c r="D26" s="175">
        <v>92235</v>
      </c>
      <c r="E26" s="179">
        <v>20197</v>
      </c>
      <c r="F26" s="175">
        <v>218687</v>
      </c>
      <c r="G26" s="176">
        <v>6.5000000000000002E-2</v>
      </c>
    </row>
    <row r="27" spans="1:7" x14ac:dyDescent="0.35">
      <c r="A27" s="12" t="s">
        <v>184</v>
      </c>
      <c r="B27" s="13" t="s">
        <v>169</v>
      </c>
      <c r="C27" s="175">
        <v>100054</v>
      </c>
      <c r="D27" s="175">
        <v>92418</v>
      </c>
      <c r="E27" s="179">
        <v>20771</v>
      </c>
      <c r="F27" s="175">
        <v>213243</v>
      </c>
      <c r="G27" s="176">
        <v>6.3E-2</v>
      </c>
    </row>
    <row r="28" spans="1:7" x14ac:dyDescent="0.35">
      <c r="A28" s="12" t="s">
        <v>184</v>
      </c>
      <c r="B28" s="13" t="s">
        <v>170</v>
      </c>
      <c r="C28" s="175">
        <v>115916</v>
      </c>
      <c r="D28" s="175">
        <v>111759</v>
      </c>
      <c r="E28" s="179">
        <v>24754</v>
      </c>
      <c r="F28" s="175">
        <v>252429</v>
      </c>
      <c r="G28" s="176">
        <v>7.4999999999999997E-2</v>
      </c>
    </row>
    <row r="29" spans="1:7" x14ac:dyDescent="0.35">
      <c r="A29" s="12" t="s">
        <v>184</v>
      </c>
      <c r="B29" s="13" t="s">
        <v>171</v>
      </c>
      <c r="C29" s="175">
        <v>118657</v>
      </c>
      <c r="D29" s="175">
        <v>114663</v>
      </c>
      <c r="E29" s="179">
        <v>25899</v>
      </c>
      <c r="F29" s="175">
        <v>259219</v>
      </c>
      <c r="G29" s="176">
        <v>7.6999999999999999E-2</v>
      </c>
    </row>
    <row r="30" spans="1:7" x14ac:dyDescent="0.35">
      <c r="A30" s="12" t="s">
        <v>184</v>
      </c>
      <c r="B30" s="13" t="s">
        <v>172</v>
      </c>
      <c r="C30" s="175">
        <v>108875</v>
      </c>
      <c r="D30" s="175">
        <v>101271</v>
      </c>
      <c r="E30" s="179">
        <v>23982</v>
      </c>
      <c r="F30" s="175">
        <v>234128</v>
      </c>
      <c r="G30" s="176">
        <v>7.0000000000000007E-2</v>
      </c>
    </row>
    <row r="31" spans="1:7" x14ac:dyDescent="0.35">
      <c r="A31" s="12" t="s">
        <v>184</v>
      </c>
      <c r="B31" s="13" t="s">
        <v>173</v>
      </c>
      <c r="C31" s="175">
        <v>84388</v>
      </c>
      <c r="D31" s="175">
        <v>78476</v>
      </c>
      <c r="E31" s="179">
        <v>19627</v>
      </c>
      <c r="F31" s="175">
        <v>182491</v>
      </c>
      <c r="G31" s="176">
        <v>5.3999999999999999E-2</v>
      </c>
    </row>
    <row r="32" spans="1:7" x14ac:dyDescent="0.35">
      <c r="A32" s="12" t="s">
        <v>184</v>
      </c>
      <c r="B32" s="13" t="s">
        <v>174</v>
      </c>
      <c r="C32" s="175">
        <v>66857</v>
      </c>
      <c r="D32" s="175">
        <v>60328</v>
      </c>
      <c r="E32" s="179">
        <v>16115</v>
      </c>
      <c r="F32" s="175">
        <v>143300</v>
      </c>
      <c r="G32" s="176">
        <v>4.2999999999999997E-2</v>
      </c>
    </row>
    <row r="33" spans="1:7" x14ac:dyDescent="0.35">
      <c r="A33" s="12" t="s">
        <v>184</v>
      </c>
      <c r="B33" s="13" t="s">
        <v>175</v>
      </c>
      <c r="C33" s="175">
        <v>55387</v>
      </c>
      <c r="D33" s="175">
        <v>47145</v>
      </c>
      <c r="E33" s="179">
        <v>13752</v>
      </c>
      <c r="F33" s="175">
        <v>116284</v>
      </c>
      <c r="G33" s="176">
        <v>3.5000000000000003E-2</v>
      </c>
    </row>
    <row r="34" spans="1:7" x14ac:dyDescent="0.35">
      <c r="A34" s="12" t="s">
        <v>184</v>
      </c>
      <c r="B34" s="13" t="s">
        <v>176</v>
      </c>
      <c r="C34" s="175">
        <v>42767</v>
      </c>
      <c r="D34" s="175">
        <v>34896</v>
      </c>
      <c r="E34" s="179">
        <v>10623</v>
      </c>
      <c r="F34" s="175">
        <v>88286</v>
      </c>
      <c r="G34" s="176">
        <v>2.5999999999999999E-2</v>
      </c>
    </row>
    <row r="35" spans="1:7" x14ac:dyDescent="0.35">
      <c r="A35" s="12" t="s">
        <v>184</v>
      </c>
      <c r="B35" s="13" t="s">
        <v>177</v>
      </c>
      <c r="C35" s="175">
        <v>33848</v>
      </c>
      <c r="D35" s="175">
        <v>27061</v>
      </c>
      <c r="E35" s="179">
        <v>8212</v>
      </c>
      <c r="F35" s="175">
        <v>69121</v>
      </c>
      <c r="G35" s="176">
        <v>2.1000000000000001E-2</v>
      </c>
    </row>
    <row r="36" spans="1:7" x14ac:dyDescent="0.35">
      <c r="A36" s="12" t="s">
        <v>184</v>
      </c>
      <c r="B36" s="13" t="s">
        <v>178</v>
      </c>
      <c r="C36" s="175">
        <v>26810</v>
      </c>
      <c r="D36" s="175">
        <v>21081</v>
      </c>
      <c r="E36" s="179">
        <v>6300</v>
      </c>
      <c r="F36" s="175">
        <v>54191</v>
      </c>
      <c r="G36" s="176">
        <v>1.6E-2</v>
      </c>
    </row>
    <row r="37" spans="1:7" x14ac:dyDescent="0.35">
      <c r="A37" s="12" t="s">
        <v>184</v>
      </c>
      <c r="B37" s="13" t="s">
        <v>179</v>
      </c>
      <c r="C37" s="175">
        <v>21443</v>
      </c>
      <c r="D37" s="175">
        <v>16532</v>
      </c>
      <c r="E37" s="179">
        <v>5000</v>
      </c>
      <c r="F37" s="175">
        <v>42975</v>
      </c>
      <c r="G37" s="176">
        <v>1.2999999999999999E-2</v>
      </c>
    </row>
    <row r="38" spans="1:7" x14ac:dyDescent="0.35">
      <c r="A38" s="12" t="s">
        <v>184</v>
      </c>
      <c r="B38" s="13" t="s">
        <v>180</v>
      </c>
      <c r="C38" s="175">
        <v>17938</v>
      </c>
      <c r="D38" s="175">
        <v>13530</v>
      </c>
      <c r="E38" s="179">
        <v>4072</v>
      </c>
      <c r="F38" s="175">
        <v>35540</v>
      </c>
      <c r="G38" s="176">
        <v>1.0999999999999999E-2</v>
      </c>
    </row>
    <row r="39" spans="1:7" x14ac:dyDescent="0.35">
      <c r="A39" s="12" t="s">
        <v>184</v>
      </c>
      <c r="B39" s="13" t="s">
        <v>181</v>
      </c>
      <c r="C39" s="175">
        <v>14522</v>
      </c>
      <c r="D39" s="175">
        <v>10843</v>
      </c>
      <c r="E39" s="179">
        <v>3225</v>
      </c>
      <c r="F39" s="175">
        <v>28590</v>
      </c>
      <c r="G39" s="176">
        <v>8.9999999999999993E-3</v>
      </c>
    </row>
    <row r="40" spans="1:7" x14ac:dyDescent="0.35">
      <c r="A40" s="12" t="s">
        <v>184</v>
      </c>
      <c r="B40" s="13" t="s">
        <v>182</v>
      </c>
      <c r="C40" s="175">
        <v>12812</v>
      </c>
      <c r="D40" s="175">
        <v>9252</v>
      </c>
      <c r="E40" s="179">
        <v>2681</v>
      </c>
      <c r="F40" s="175">
        <v>24745</v>
      </c>
      <c r="G40" s="176">
        <v>7.0000000000000001E-3</v>
      </c>
    </row>
    <row r="41" spans="1:7" x14ac:dyDescent="0.35">
      <c r="A41" s="12" t="s">
        <v>184</v>
      </c>
      <c r="B41" s="13" t="s">
        <v>183</v>
      </c>
      <c r="C41" s="175">
        <v>66704</v>
      </c>
      <c r="D41" s="175">
        <v>45009</v>
      </c>
      <c r="E41" s="179">
        <v>13102</v>
      </c>
      <c r="F41" s="175">
        <v>124815</v>
      </c>
      <c r="G41" s="176">
        <v>3.6999999999999998E-2</v>
      </c>
    </row>
    <row r="42" spans="1:7" x14ac:dyDescent="0.35">
      <c r="A42" s="12" t="s">
        <v>185</v>
      </c>
      <c r="B42" s="13" t="s">
        <v>165</v>
      </c>
      <c r="C42" s="177"/>
      <c r="D42" s="177"/>
      <c r="E42" s="178"/>
      <c r="F42" s="175">
        <v>22524</v>
      </c>
      <c r="G42" s="176">
        <v>0.192</v>
      </c>
    </row>
    <row r="43" spans="1:7" x14ac:dyDescent="0.35">
      <c r="A43" s="12" t="s">
        <v>185</v>
      </c>
      <c r="B43" s="13" t="s">
        <v>166</v>
      </c>
      <c r="C43" s="173"/>
      <c r="D43" s="173"/>
      <c r="E43" s="174"/>
      <c r="F43" s="175">
        <v>8159</v>
      </c>
      <c r="G43" s="176">
        <v>6.9000000000000006E-2</v>
      </c>
    </row>
    <row r="44" spans="1:7" x14ac:dyDescent="0.35">
      <c r="A44" s="12" t="s">
        <v>185</v>
      </c>
      <c r="B44" s="13" t="s">
        <v>167</v>
      </c>
      <c r="C44" s="173"/>
      <c r="D44" s="173"/>
      <c r="E44" s="174"/>
      <c r="F44" s="175">
        <v>21492</v>
      </c>
      <c r="G44" s="176">
        <v>0.183</v>
      </c>
    </row>
    <row r="45" spans="1:7" x14ac:dyDescent="0.35">
      <c r="A45" s="12" t="s">
        <v>185</v>
      </c>
      <c r="B45" s="13" t="s">
        <v>168</v>
      </c>
      <c r="C45" s="173"/>
      <c r="D45" s="173"/>
      <c r="E45" s="174"/>
      <c r="F45" s="175">
        <v>12212</v>
      </c>
      <c r="G45" s="176">
        <v>0.104</v>
      </c>
    </row>
    <row r="46" spans="1:7" x14ac:dyDescent="0.35">
      <c r="A46" s="12" t="s">
        <v>185</v>
      </c>
      <c r="B46" s="13" t="s">
        <v>169</v>
      </c>
      <c r="C46" s="173"/>
      <c r="D46" s="173"/>
      <c r="E46" s="174"/>
      <c r="F46" s="175">
        <v>7572</v>
      </c>
      <c r="G46" s="176">
        <v>6.4000000000000001E-2</v>
      </c>
    </row>
    <row r="47" spans="1:7" x14ac:dyDescent="0.35">
      <c r="A47" s="12" t="s">
        <v>185</v>
      </c>
      <c r="B47" s="13" t="s">
        <v>170</v>
      </c>
      <c r="C47" s="173"/>
      <c r="D47" s="173"/>
      <c r="E47" s="174"/>
      <c r="F47" s="175">
        <v>7063</v>
      </c>
      <c r="G47" s="176">
        <v>0.06</v>
      </c>
    </row>
    <row r="48" spans="1:7" x14ac:dyDescent="0.35">
      <c r="A48" s="12" t="s">
        <v>185</v>
      </c>
      <c r="B48" s="13" t="s">
        <v>171</v>
      </c>
      <c r="C48" s="173"/>
      <c r="D48" s="173"/>
      <c r="E48" s="174"/>
      <c r="F48" s="175">
        <v>7033</v>
      </c>
      <c r="G48" s="176">
        <v>0.06</v>
      </c>
    </row>
    <row r="49" spans="1:7" x14ac:dyDescent="0.35">
      <c r="A49" s="12" t="s">
        <v>185</v>
      </c>
      <c r="B49" s="13" t="s">
        <v>172</v>
      </c>
      <c r="C49" s="173"/>
      <c r="D49" s="173"/>
      <c r="E49" s="174"/>
      <c r="F49" s="175">
        <v>6013</v>
      </c>
      <c r="G49" s="176">
        <v>5.0999999999999997E-2</v>
      </c>
    </row>
    <row r="50" spans="1:7" x14ac:dyDescent="0.35">
      <c r="A50" s="12" t="s">
        <v>185</v>
      </c>
      <c r="B50" s="13" t="s">
        <v>173</v>
      </c>
      <c r="C50" s="173"/>
      <c r="D50" s="173"/>
      <c r="E50" s="174"/>
      <c r="F50" s="175">
        <v>4565</v>
      </c>
      <c r="G50" s="176">
        <v>3.9E-2</v>
      </c>
    </row>
    <row r="51" spans="1:7" x14ac:dyDescent="0.35">
      <c r="A51" s="12" t="s">
        <v>185</v>
      </c>
      <c r="B51" s="13" t="s">
        <v>174</v>
      </c>
      <c r="C51" s="173"/>
      <c r="D51" s="173"/>
      <c r="E51" s="174"/>
      <c r="F51" s="175">
        <v>3587</v>
      </c>
      <c r="G51" s="176">
        <v>3.1E-2</v>
      </c>
    </row>
    <row r="52" spans="1:7" x14ac:dyDescent="0.35">
      <c r="A52" s="12" t="s">
        <v>185</v>
      </c>
      <c r="B52" s="13" t="s">
        <v>175</v>
      </c>
      <c r="C52" s="173"/>
      <c r="D52" s="173"/>
      <c r="E52" s="174"/>
      <c r="F52" s="175">
        <v>3030</v>
      </c>
      <c r="G52" s="176">
        <v>2.5999999999999999E-2</v>
      </c>
    </row>
    <row r="53" spans="1:7" x14ac:dyDescent="0.35">
      <c r="A53" s="12" t="s">
        <v>185</v>
      </c>
      <c r="B53" s="13" t="s">
        <v>176</v>
      </c>
      <c r="C53" s="173"/>
      <c r="D53" s="173"/>
      <c r="E53" s="174"/>
      <c r="F53" s="175">
        <v>2236</v>
      </c>
      <c r="G53" s="176">
        <v>1.9E-2</v>
      </c>
    </row>
    <row r="54" spans="1:7" x14ac:dyDescent="0.35">
      <c r="A54" s="12" t="s">
        <v>185</v>
      </c>
      <c r="B54" s="13" t="s">
        <v>177</v>
      </c>
      <c r="C54" s="173"/>
      <c r="D54" s="173"/>
      <c r="E54" s="174"/>
      <c r="F54" s="175">
        <v>1783</v>
      </c>
      <c r="G54" s="176">
        <v>1.4999999999999999E-2</v>
      </c>
    </row>
    <row r="55" spans="1:7" x14ac:dyDescent="0.35">
      <c r="A55" s="12" t="s">
        <v>185</v>
      </c>
      <c r="B55" s="13" t="s">
        <v>178</v>
      </c>
      <c r="C55" s="173"/>
      <c r="D55" s="173"/>
      <c r="E55" s="174"/>
      <c r="F55" s="175">
        <v>1428</v>
      </c>
      <c r="G55" s="176">
        <v>1.2E-2</v>
      </c>
    </row>
    <row r="56" spans="1:7" x14ac:dyDescent="0.35">
      <c r="A56" s="12" t="s">
        <v>185</v>
      </c>
      <c r="B56" s="13" t="s">
        <v>179</v>
      </c>
      <c r="C56" s="173"/>
      <c r="D56" s="173"/>
      <c r="E56" s="174"/>
      <c r="F56" s="175">
        <v>1225</v>
      </c>
      <c r="G56" s="176">
        <v>0.01</v>
      </c>
    </row>
    <row r="57" spans="1:7" x14ac:dyDescent="0.35">
      <c r="A57" s="12" t="s">
        <v>185</v>
      </c>
      <c r="B57" s="13" t="s">
        <v>180</v>
      </c>
      <c r="C57" s="173"/>
      <c r="D57" s="173"/>
      <c r="E57" s="174"/>
      <c r="F57" s="175">
        <v>1051</v>
      </c>
      <c r="G57" s="176">
        <v>8.9999999999999993E-3</v>
      </c>
    </row>
    <row r="58" spans="1:7" x14ac:dyDescent="0.35">
      <c r="A58" s="12" t="s">
        <v>185</v>
      </c>
      <c r="B58" s="13" t="s">
        <v>181</v>
      </c>
      <c r="C58" s="173"/>
      <c r="D58" s="173"/>
      <c r="E58" s="174"/>
      <c r="F58" s="175">
        <v>863</v>
      </c>
      <c r="G58" s="176">
        <v>7.0000000000000001E-3</v>
      </c>
    </row>
    <row r="59" spans="1:7" x14ac:dyDescent="0.35">
      <c r="A59" s="12" t="s">
        <v>185</v>
      </c>
      <c r="B59" s="13" t="s">
        <v>182</v>
      </c>
      <c r="C59" s="173"/>
      <c r="D59" s="173"/>
      <c r="E59" s="174"/>
      <c r="F59" s="175">
        <v>983</v>
      </c>
      <c r="G59" s="176">
        <v>8.0000000000000002E-3</v>
      </c>
    </row>
    <row r="60" spans="1:7" x14ac:dyDescent="0.35">
      <c r="A60" s="12" t="s">
        <v>185</v>
      </c>
      <c r="B60" s="13" t="s">
        <v>183</v>
      </c>
      <c r="C60" s="173"/>
      <c r="D60" s="173"/>
      <c r="E60" s="174"/>
      <c r="F60" s="175">
        <v>4664</v>
      </c>
      <c r="G60" s="176">
        <v>0.04</v>
      </c>
    </row>
    <row r="61" spans="1:7" x14ac:dyDescent="0.35">
      <c r="A61" s="48"/>
      <c r="B61" s="3"/>
      <c r="C61" s="14"/>
      <c r="D61" s="15"/>
      <c r="E61" s="14"/>
      <c r="F61" s="16"/>
      <c r="G61" s="17"/>
    </row>
    <row r="62" spans="1:7" x14ac:dyDescent="0.35">
      <c r="A62" s="4" t="s">
        <v>81</v>
      </c>
      <c r="B62" s="3"/>
    </row>
    <row r="63" spans="1:7" x14ac:dyDescent="0.35">
      <c r="A63" s="3" t="s">
        <v>186</v>
      </c>
      <c r="B63" s="49"/>
      <c r="C63" s="19"/>
      <c r="D63" s="19"/>
      <c r="E63" s="19"/>
      <c r="F63" s="19"/>
      <c r="G63" s="19"/>
    </row>
    <row r="64" spans="1:7" x14ac:dyDescent="0.35">
      <c r="A64" s="3"/>
      <c r="B64" s="50" t="s">
        <v>187</v>
      </c>
      <c r="C64" s="19"/>
      <c r="D64" s="19"/>
      <c r="E64" s="19"/>
      <c r="F64" s="19"/>
      <c r="G64" s="19"/>
    </row>
    <row r="65" spans="1:7" x14ac:dyDescent="0.35">
      <c r="A65" s="3"/>
      <c r="B65" s="50" t="s">
        <v>188</v>
      </c>
      <c r="C65" s="18"/>
      <c r="D65" s="18"/>
      <c r="E65" s="18"/>
      <c r="F65" s="18"/>
      <c r="G65" s="18"/>
    </row>
    <row r="66" spans="1:7" x14ac:dyDescent="0.35">
      <c r="A66" s="3" t="s">
        <v>236</v>
      </c>
      <c r="B66" s="50"/>
      <c r="C66" s="22"/>
      <c r="D66" s="22"/>
      <c r="E66" s="22"/>
      <c r="F66" s="22"/>
      <c r="G66" s="22"/>
    </row>
    <row r="67" spans="1:7" x14ac:dyDescent="0.35">
      <c r="A67" s="3" t="s">
        <v>189</v>
      </c>
      <c r="B67" s="50"/>
      <c r="C67" s="22"/>
      <c r="D67" s="22"/>
      <c r="E67" s="22"/>
      <c r="F67" s="22"/>
      <c r="G67" s="22"/>
    </row>
    <row r="68" spans="1:7" x14ac:dyDescent="0.35">
      <c r="A68" s="3" t="s">
        <v>190</v>
      </c>
      <c r="B68" s="3"/>
    </row>
    <row r="69" spans="1:7" s="3" customFormat="1" x14ac:dyDescent="0.35">
      <c r="A69" s="3" t="s">
        <v>191</v>
      </c>
      <c r="B69" s="49"/>
      <c r="C69" s="49"/>
      <c r="D69" s="49"/>
      <c r="E69" s="49"/>
      <c r="F69" s="49"/>
      <c r="G69" s="49"/>
    </row>
    <row r="70" spans="1:7" x14ac:dyDescent="0.35">
      <c r="A70" s="49"/>
      <c r="B70" s="49"/>
      <c r="C70" s="18"/>
      <c r="D70" s="18"/>
      <c r="E70" s="18"/>
      <c r="F70" s="18"/>
      <c r="G70" s="18"/>
    </row>
    <row r="71" spans="1:7" x14ac:dyDescent="0.35">
      <c r="A71" s="7" t="s">
        <v>144</v>
      </c>
      <c r="B71" s="3"/>
    </row>
    <row r="72" spans="1:7" x14ac:dyDescent="0.35">
      <c r="A72" s="3" t="s">
        <v>84</v>
      </c>
      <c r="B72" s="3"/>
    </row>
    <row r="73" spans="1:7" x14ac:dyDescent="0.35">
      <c r="A73" s="3"/>
      <c r="B73" s="3"/>
    </row>
    <row r="74" spans="1:7" x14ac:dyDescent="0.35">
      <c r="A74" s="25" t="s">
        <v>85</v>
      </c>
    </row>
    <row r="75" spans="1:7" x14ac:dyDescent="0.35">
      <c r="A75" s="23"/>
      <c r="B75" s="23"/>
      <c r="C75" s="24"/>
      <c r="D75" s="24"/>
      <c r="E75" s="24"/>
      <c r="F75" s="24"/>
      <c r="G75" s="24"/>
    </row>
  </sheetData>
  <hyperlinks>
    <hyperlink ref="A74" location="Menu!A1" display="Return" xr:uid="{F988600A-B64A-4BFF-B15F-302AF5838E97}"/>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9C0F-E6FF-41EE-9A3F-FA7703E6894F}">
  <sheetPr>
    <tabColor rgb="FF006068"/>
  </sheetPr>
  <dimension ref="A1:C22"/>
  <sheetViews>
    <sheetView showGridLines="0" topLeftCell="A3" workbookViewId="0">
      <selection activeCell="I28" sqref="I28"/>
    </sheetView>
  </sheetViews>
  <sheetFormatPr defaultColWidth="8.54296875" defaultRowHeight="14.5" x14ac:dyDescent="0.35"/>
  <cols>
    <col min="1" max="1" width="19.54296875" style="1" customWidth="1"/>
    <col min="2" max="2" width="21.453125" style="112" customWidth="1"/>
    <col min="3" max="3" width="12.81640625" style="112" customWidth="1"/>
    <col min="4" max="4" width="8.54296875" style="1"/>
    <col min="5" max="5" width="16.453125" style="1" customWidth="1"/>
    <col min="6" max="6" width="13" style="1" customWidth="1"/>
    <col min="7" max="7" width="15.81640625" style="1" customWidth="1"/>
    <col min="8" max="16384" width="8.54296875" style="1"/>
  </cols>
  <sheetData>
    <row r="1" spans="1:3" s="64" customFormat="1" ht="18.5" x14ac:dyDescent="0.45">
      <c r="A1" s="46" t="s">
        <v>192</v>
      </c>
      <c r="B1" s="191"/>
      <c r="C1" s="191"/>
    </row>
    <row r="2" spans="1:3" x14ac:dyDescent="0.35">
      <c r="C2" s="198"/>
    </row>
    <row r="3" spans="1:3" x14ac:dyDescent="0.35">
      <c r="A3" s="8" t="s">
        <v>88</v>
      </c>
      <c r="B3" s="8" t="s">
        <v>193</v>
      </c>
      <c r="C3" s="8" t="s">
        <v>194</v>
      </c>
    </row>
    <row r="4" spans="1:3" s="3" customFormat="1" x14ac:dyDescent="0.35">
      <c r="A4" s="36" t="s">
        <v>136</v>
      </c>
      <c r="B4" s="147">
        <v>2439</v>
      </c>
      <c r="C4" s="199">
        <v>0.23</v>
      </c>
    </row>
    <row r="5" spans="1:3" s="3" customFormat="1" x14ac:dyDescent="0.35">
      <c r="A5" s="36" t="s">
        <v>137</v>
      </c>
      <c r="B5" s="147">
        <v>3728</v>
      </c>
      <c r="C5" s="199">
        <v>0.35199999999999998</v>
      </c>
    </row>
    <row r="6" spans="1:3" s="3" customFormat="1" x14ac:dyDescent="0.35">
      <c r="A6" s="36" t="s">
        <v>138</v>
      </c>
      <c r="B6" s="147">
        <v>2229</v>
      </c>
      <c r="C6" s="199">
        <v>0.21</v>
      </c>
    </row>
    <row r="7" spans="1:3" s="3" customFormat="1" x14ac:dyDescent="0.35">
      <c r="A7" s="36" t="s">
        <v>139</v>
      </c>
      <c r="B7" s="147">
        <v>1280</v>
      </c>
      <c r="C7" s="199">
        <v>0.121</v>
      </c>
    </row>
    <row r="8" spans="1:3" s="3" customFormat="1" x14ac:dyDescent="0.35">
      <c r="A8" s="36" t="s">
        <v>140</v>
      </c>
      <c r="B8" s="147">
        <v>836</v>
      </c>
      <c r="C8" s="199">
        <v>7.9000000000000001E-2</v>
      </c>
    </row>
    <row r="9" spans="1:3" s="3" customFormat="1" x14ac:dyDescent="0.35">
      <c r="A9" s="36" t="s">
        <v>195</v>
      </c>
      <c r="B9" s="147">
        <v>85</v>
      </c>
      <c r="C9" s="199">
        <v>8.0000000000000002E-3</v>
      </c>
    </row>
    <row r="10" spans="1:3" s="3" customFormat="1" x14ac:dyDescent="0.35">
      <c r="A10" s="37" t="s">
        <v>92</v>
      </c>
      <c r="B10" s="200">
        <v>10597</v>
      </c>
      <c r="C10" s="201">
        <v>1</v>
      </c>
    </row>
    <row r="12" spans="1:3" s="3" customFormat="1" x14ac:dyDescent="0.35">
      <c r="A12" s="4" t="s">
        <v>81</v>
      </c>
      <c r="B12" s="101"/>
      <c r="C12" s="101"/>
    </row>
    <row r="13" spans="1:3" s="3" customFormat="1" x14ac:dyDescent="0.35">
      <c r="A13" s="3" t="s">
        <v>196</v>
      </c>
      <c r="B13" s="101"/>
      <c r="C13" s="101"/>
    </row>
    <row r="14" spans="1:3" s="3" customFormat="1" x14ac:dyDescent="0.35">
      <c r="A14" s="57" t="s">
        <v>430</v>
      </c>
      <c r="B14" s="101"/>
      <c r="C14" s="101"/>
    </row>
    <row r="15" spans="1:3" s="3" customFormat="1" x14ac:dyDescent="0.35">
      <c r="B15" s="202" t="s">
        <v>197</v>
      </c>
      <c r="C15" s="101"/>
    </row>
    <row r="16" spans="1:3" s="3" customFormat="1" x14ac:dyDescent="0.35">
      <c r="B16" s="202" t="s">
        <v>198</v>
      </c>
      <c r="C16" s="101"/>
    </row>
    <row r="17" spans="1:1" x14ac:dyDescent="0.35">
      <c r="A17" s="57" t="s">
        <v>199</v>
      </c>
    </row>
    <row r="18" spans="1:1" x14ac:dyDescent="0.35">
      <c r="A18" s="58"/>
    </row>
    <row r="19" spans="1:1" x14ac:dyDescent="0.35">
      <c r="A19" s="7" t="s">
        <v>144</v>
      </c>
    </row>
    <row r="20" spans="1:1" x14ac:dyDescent="0.35">
      <c r="A20" s="3" t="s">
        <v>84</v>
      </c>
    </row>
    <row r="22" spans="1:1" x14ac:dyDescent="0.35">
      <c r="A22" s="25" t="s">
        <v>85</v>
      </c>
    </row>
  </sheetData>
  <hyperlinks>
    <hyperlink ref="A22" location="Menu!A1" display="Return" xr:uid="{88142B1A-E21C-4122-B37F-AC750DA80A8D}"/>
  </hyperlinks>
  <pageMargins left="0.7" right="0.7" top="0.75" bottom="0.75" header="0.3" footer="0.3"/>
  <pageSetup paperSize="9" orientation="portrait" r:id="rId1"/>
  <headerFooter>
    <oddHeader>&amp;C&amp;"Calibri"&amp;10&amp;K000000 [IN CONFIDENCE RELEASE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6DD4-F8EF-423A-A21D-DE8517A131D8}">
  <sheetPr>
    <tabColor rgb="FF006068"/>
  </sheetPr>
  <dimension ref="A1:K33"/>
  <sheetViews>
    <sheetView showGridLines="0" workbookViewId="0">
      <selection activeCell="G27" sqref="G27"/>
    </sheetView>
  </sheetViews>
  <sheetFormatPr defaultColWidth="8.54296875" defaultRowHeight="14.5" x14ac:dyDescent="0.35"/>
  <cols>
    <col min="1" max="1" width="27.453125" style="1" customWidth="1"/>
    <col min="2" max="2" width="30" style="112" bestFit="1" customWidth="1"/>
    <col min="3" max="16384" width="8.54296875" style="1"/>
  </cols>
  <sheetData>
    <row r="1" spans="1:8" s="64" customFormat="1" ht="18.5" x14ac:dyDescent="0.45">
      <c r="A1" s="46" t="s">
        <v>200</v>
      </c>
      <c r="B1" s="203"/>
      <c r="C1" s="68"/>
      <c r="D1" s="68"/>
      <c r="E1" s="68"/>
      <c r="F1" s="68"/>
      <c r="G1" s="68"/>
      <c r="H1" s="69"/>
    </row>
    <row r="2" spans="1:8" x14ac:dyDescent="0.35">
      <c r="A2" s="31"/>
      <c r="B2" s="204"/>
      <c r="C2" s="30"/>
      <c r="D2" s="30"/>
      <c r="E2" s="30"/>
      <c r="F2" s="30"/>
      <c r="G2" s="30"/>
      <c r="H2" s="24"/>
    </row>
    <row r="3" spans="1:8" x14ac:dyDescent="0.35">
      <c r="A3" s="8" t="s">
        <v>201</v>
      </c>
      <c r="B3" s="8" t="s">
        <v>194</v>
      </c>
      <c r="C3" s="24"/>
      <c r="D3" s="24"/>
      <c r="E3" s="24"/>
      <c r="F3" s="24"/>
      <c r="G3" s="24"/>
      <c r="H3" s="24"/>
    </row>
    <row r="4" spans="1:8" s="3" customFormat="1" x14ac:dyDescent="0.35">
      <c r="A4" s="32" t="s">
        <v>165</v>
      </c>
      <c r="B4" s="199">
        <v>0.192</v>
      </c>
      <c r="C4" s="33"/>
      <c r="D4" s="33"/>
      <c r="E4" s="33"/>
      <c r="F4" s="33"/>
      <c r="G4" s="33"/>
      <c r="H4" s="33"/>
    </row>
    <row r="5" spans="1:8" s="3" customFormat="1" x14ac:dyDescent="0.35">
      <c r="A5" s="32" t="s">
        <v>166</v>
      </c>
      <c r="B5" s="199">
        <v>6.9000000000000006E-2</v>
      </c>
      <c r="C5" s="33"/>
      <c r="D5" s="33"/>
      <c r="E5" s="33"/>
      <c r="F5" s="33"/>
      <c r="G5" s="33"/>
      <c r="H5" s="33"/>
    </row>
    <row r="6" spans="1:8" s="3" customFormat="1" x14ac:dyDescent="0.35">
      <c r="A6" s="32" t="s">
        <v>167</v>
      </c>
      <c r="B6" s="199">
        <v>0.183</v>
      </c>
      <c r="C6" s="33"/>
      <c r="D6" s="33"/>
      <c r="E6" s="33"/>
      <c r="F6" s="33"/>
      <c r="G6" s="33"/>
      <c r="H6" s="33"/>
    </row>
    <row r="7" spans="1:8" s="3" customFormat="1" x14ac:dyDescent="0.35">
      <c r="A7" s="32" t="s">
        <v>168</v>
      </c>
      <c r="B7" s="199">
        <v>0.104</v>
      </c>
      <c r="C7" s="33"/>
      <c r="D7" s="33"/>
      <c r="E7" s="33"/>
      <c r="F7" s="33"/>
      <c r="G7" s="33"/>
      <c r="H7" s="33"/>
    </row>
    <row r="8" spans="1:8" s="3" customFormat="1" x14ac:dyDescent="0.35">
      <c r="A8" s="32" t="s">
        <v>169</v>
      </c>
      <c r="B8" s="199">
        <v>6.4000000000000001E-2</v>
      </c>
      <c r="C8" s="33"/>
      <c r="D8" s="33"/>
      <c r="E8" s="33"/>
      <c r="F8" s="33"/>
      <c r="G8" s="33"/>
      <c r="H8" s="33"/>
    </row>
    <row r="9" spans="1:8" s="3" customFormat="1" x14ac:dyDescent="0.35">
      <c r="A9" s="32" t="s">
        <v>170</v>
      </c>
      <c r="B9" s="199">
        <v>0.06</v>
      </c>
      <c r="C9" s="33"/>
      <c r="D9" s="33"/>
      <c r="E9" s="33"/>
      <c r="F9" s="33"/>
      <c r="G9" s="33"/>
      <c r="H9" s="33"/>
    </row>
    <row r="10" spans="1:8" s="3" customFormat="1" x14ac:dyDescent="0.35">
      <c r="A10" s="32" t="s">
        <v>171</v>
      </c>
      <c r="B10" s="199">
        <v>0.06</v>
      </c>
      <c r="C10" s="33"/>
      <c r="D10" s="33"/>
      <c r="E10" s="33"/>
      <c r="F10" s="33"/>
      <c r="G10" s="33"/>
      <c r="H10" s="33"/>
    </row>
    <row r="11" spans="1:8" s="3" customFormat="1" x14ac:dyDescent="0.35">
      <c r="A11" s="32" t="s">
        <v>172</v>
      </c>
      <c r="B11" s="199">
        <v>5.0999999999999997E-2</v>
      </c>
      <c r="C11" s="33"/>
      <c r="D11" s="33"/>
      <c r="E11" s="33"/>
      <c r="F11" s="33"/>
      <c r="G11" s="33"/>
      <c r="H11" s="33"/>
    </row>
    <row r="12" spans="1:8" s="3" customFormat="1" x14ac:dyDescent="0.35">
      <c r="A12" s="32" t="s">
        <v>173</v>
      </c>
      <c r="B12" s="199">
        <v>3.9E-2</v>
      </c>
      <c r="C12" s="33"/>
      <c r="D12" s="33"/>
      <c r="E12" s="33"/>
      <c r="F12" s="33"/>
      <c r="G12" s="33"/>
      <c r="H12" s="33"/>
    </row>
    <row r="13" spans="1:8" s="3" customFormat="1" x14ac:dyDescent="0.35">
      <c r="A13" s="32" t="s">
        <v>174</v>
      </c>
      <c r="B13" s="199">
        <v>3.1E-2</v>
      </c>
      <c r="C13" s="33"/>
      <c r="D13" s="33"/>
      <c r="E13" s="33"/>
      <c r="F13" s="33"/>
      <c r="G13" s="33"/>
      <c r="H13" s="33"/>
    </row>
    <row r="14" spans="1:8" s="3" customFormat="1" x14ac:dyDescent="0.35">
      <c r="A14" s="32" t="s">
        <v>175</v>
      </c>
      <c r="B14" s="199">
        <v>2.5999999999999999E-2</v>
      </c>
      <c r="C14" s="33"/>
      <c r="D14" s="33"/>
      <c r="E14" s="33"/>
      <c r="F14" s="33"/>
      <c r="G14" s="33"/>
      <c r="H14" s="33"/>
    </row>
    <row r="15" spans="1:8" s="3" customFormat="1" x14ac:dyDescent="0.35">
      <c r="A15" s="32" t="s">
        <v>176</v>
      </c>
      <c r="B15" s="199">
        <v>1.9E-2</v>
      </c>
      <c r="C15" s="33"/>
      <c r="D15" s="33"/>
      <c r="E15" s="33"/>
      <c r="F15" s="33"/>
      <c r="G15" s="33"/>
      <c r="H15" s="33"/>
    </row>
    <row r="16" spans="1:8" s="3" customFormat="1" x14ac:dyDescent="0.35">
      <c r="A16" s="32" t="s">
        <v>177</v>
      </c>
      <c r="B16" s="199">
        <v>1.4999999999999999E-2</v>
      </c>
      <c r="C16" s="33"/>
      <c r="D16" s="33"/>
      <c r="E16" s="2"/>
      <c r="F16" s="33"/>
      <c r="G16" s="33"/>
      <c r="H16" s="33"/>
    </row>
    <row r="17" spans="1:11" s="3" customFormat="1" x14ac:dyDescent="0.35">
      <c r="A17" s="32" t="s">
        <v>178</v>
      </c>
      <c r="B17" s="199">
        <v>1.2E-2</v>
      </c>
      <c r="C17" s="33"/>
      <c r="D17" s="33"/>
      <c r="E17" s="33"/>
      <c r="F17" s="33"/>
      <c r="G17" s="33"/>
      <c r="H17" s="33"/>
    </row>
    <row r="18" spans="1:11" s="3" customFormat="1" x14ac:dyDescent="0.35">
      <c r="A18" s="32" t="s">
        <v>179</v>
      </c>
      <c r="B18" s="199">
        <v>0.01</v>
      </c>
      <c r="C18" s="33"/>
      <c r="D18" s="33"/>
      <c r="E18" s="33"/>
      <c r="F18" s="33"/>
      <c r="G18" s="33"/>
      <c r="H18" s="33"/>
    </row>
    <row r="19" spans="1:11" s="3" customFormat="1" x14ac:dyDescent="0.35">
      <c r="A19" s="32" t="s">
        <v>180</v>
      </c>
      <c r="B19" s="199">
        <v>8.9999999999999993E-3</v>
      </c>
      <c r="C19" s="33"/>
      <c r="D19" s="33"/>
      <c r="E19" s="33"/>
      <c r="F19" s="33"/>
      <c r="G19" s="33"/>
      <c r="H19" s="33"/>
    </row>
    <row r="20" spans="1:11" s="3" customFormat="1" x14ac:dyDescent="0.35">
      <c r="A20" s="32" t="s">
        <v>181</v>
      </c>
      <c r="B20" s="199">
        <v>7.0000000000000001E-3</v>
      </c>
      <c r="C20" s="33"/>
      <c r="D20" s="33"/>
      <c r="E20" s="33"/>
      <c r="F20" s="33"/>
      <c r="G20" s="33"/>
      <c r="H20" s="33"/>
    </row>
    <row r="21" spans="1:11" s="3" customFormat="1" x14ac:dyDescent="0.35">
      <c r="A21" s="32" t="s">
        <v>182</v>
      </c>
      <c r="B21" s="199">
        <v>8.0000000000000002E-3</v>
      </c>
      <c r="C21" s="33"/>
      <c r="D21" s="33"/>
      <c r="E21" s="33"/>
      <c r="F21" s="33"/>
      <c r="G21" s="33"/>
      <c r="H21" s="33"/>
    </row>
    <row r="22" spans="1:11" s="3" customFormat="1" x14ac:dyDescent="0.35">
      <c r="A22" s="32" t="s">
        <v>183</v>
      </c>
      <c r="B22" s="199">
        <v>0.04</v>
      </c>
      <c r="C22" s="33"/>
      <c r="D22" s="33"/>
      <c r="E22" s="33"/>
      <c r="F22" s="33"/>
      <c r="G22" s="33"/>
      <c r="H22" s="33"/>
    </row>
    <row r="23" spans="1:11" s="3" customFormat="1" x14ac:dyDescent="0.35">
      <c r="A23" s="34" t="s">
        <v>92</v>
      </c>
      <c r="B23" s="201">
        <v>1</v>
      </c>
      <c r="C23" s="33"/>
      <c r="D23" s="33"/>
      <c r="E23" s="33"/>
      <c r="F23" s="33"/>
      <c r="G23" s="33"/>
      <c r="H23" s="33"/>
    </row>
    <row r="24" spans="1:11" x14ac:dyDescent="0.35">
      <c r="A24" s="24"/>
      <c r="B24" s="31"/>
      <c r="C24" s="24"/>
      <c r="D24" s="24"/>
      <c r="E24" s="24"/>
      <c r="F24" s="24"/>
      <c r="G24" s="24"/>
      <c r="H24" s="24"/>
    </row>
    <row r="25" spans="1:11" x14ac:dyDescent="0.35">
      <c r="A25" s="314" t="s">
        <v>81</v>
      </c>
      <c r="H25" s="24"/>
    </row>
    <row r="26" spans="1:11" s="3" customFormat="1" x14ac:dyDescent="0.35">
      <c r="A26" s="42" t="s">
        <v>202</v>
      </c>
      <c r="B26" s="101"/>
      <c r="H26" s="33"/>
    </row>
    <row r="27" spans="1:11" x14ac:dyDescent="0.35">
      <c r="A27" s="42" t="s">
        <v>203</v>
      </c>
      <c r="B27" s="31"/>
      <c r="C27" s="35"/>
      <c r="D27" s="35"/>
      <c r="E27" s="35"/>
      <c r="F27" s="35"/>
      <c r="G27" s="35"/>
      <c r="H27" s="24"/>
    </row>
    <row r="28" spans="1:11" x14ac:dyDescent="0.35">
      <c r="A28" s="57" t="s">
        <v>199</v>
      </c>
      <c r="B28" s="31"/>
      <c r="C28" s="24"/>
      <c r="D28" s="24"/>
      <c r="E28" s="24"/>
      <c r="F28"/>
      <c r="G28"/>
      <c r="H28"/>
      <c r="I28"/>
      <c r="J28"/>
      <c r="K28"/>
    </row>
    <row r="29" spans="1:11" x14ac:dyDescent="0.35">
      <c r="A29" s="3"/>
      <c r="F29"/>
      <c r="G29"/>
      <c r="H29"/>
      <c r="I29"/>
      <c r="J29"/>
      <c r="K29"/>
    </row>
    <row r="30" spans="1:11" x14ac:dyDescent="0.35">
      <c r="A30" s="7" t="s">
        <v>144</v>
      </c>
    </row>
    <row r="31" spans="1:11" x14ac:dyDescent="0.35">
      <c r="A31" s="3" t="s">
        <v>84</v>
      </c>
    </row>
    <row r="33" spans="1:1" x14ac:dyDescent="0.35">
      <c r="A33" s="25" t="s">
        <v>85</v>
      </c>
    </row>
  </sheetData>
  <hyperlinks>
    <hyperlink ref="A33" location="Menu!A1" display="Return" xr:uid="{485179DC-5CB7-4249-9B9B-5876B17F68D0}"/>
  </hyperlinks>
  <pageMargins left="0.7" right="0.7" top="0.75" bottom="0.75" header="0.3" footer="0.3"/>
  <pageSetup paperSize="9" orientation="portrait" r:id="rId1"/>
  <headerFooter>
    <oddHeader>&amp;C&amp;"Calibri"&amp;10&amp;K000000 [IN CONFIDENCE RELEASE EXTERNAL]&amp;1#_x000D_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30f44f-48e8-4b05-bd8a-984e89ef7b72">
      <Value>6</Value>
      <Value>5</Value>
      <Value>4</Value>
    </TaxCatchAll>
    <lcf76f155ced4ddcb4097134ff3c332f xmlns="36abe336-5848-4bf1-bc0d-2361c5d4b7e6">
      <Terms xmlns="http://schemas.microsoft.com/office/infopath/2007/PartnerControls"/>
    </lcf76f155ced4ddcb4097134ff3c332f>
    <_Version xmlns="http://schemas.microsoft.com/sharepoint/v3/fields" xsi:nil="true"/>
    <BusinessActivityTaxHTField xmlns="http://schemas.microsoft.com/sharepoint/v3">
      <Terms xmlns="http://schemas.microsoft.com/office/infopath/2007/PartnerControls">
        <TermInfo xmlns="http://schemas.microsoft.com/office/infopath/2007/PartnerControls">
          <TermName xmlns="http://schemas.microsoft.com/office/infopath/2007/PartnerControls">Corporate performance management</TermName>
          <TermId xmlns="http://schemas.microsoft.com/office/infopath/2007/PartnerControls">01aaeef3-e931-47ed-b9f3-9137c1fb8e8f</TermId>
        </TermInfo>
      </Terms>
    </BusinessActivityTaxHTField>
    <SecurityClassificationTaxHTField xmlns="http://schemas.microsoft.com/sharepoint/v3">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5fccf67f-7cb1-4561-8450-fe0d2ea19178</TermId>
        </TermInfo>
      </Terms>
    </SecurityClassificationTaxHTField>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Performance ＆ Reporting</TermName>
          <TermId xmlns="http://schemas.microsoft.com/office/infopath/2007/PartnerControls">d5966c3e-86ce-4d2b-92b4-782b17e0f121</TermId>
        </TermInfo>
      </Terms>
    </BusinessUnitTaxHTField>
    <DocumentStatusTaxHTField xmlns="http://schemas.microsoft.com/sharepoint/v3">
      <Terms xmlns="http://schemas.microsoft.com/office/infopath/2007/PartnerControls"/>
    </DocumentStatusTaxHTField>
    <wic_System_Copyright xmlns="http://schemas.microsoft.com/sharepoint/v3/fields">Inland Revenue NZ</wic_System_Copyrigh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IRNZDocument" ma:contentTypeID="0x01010085C0AE4FA7B7BD4C9607EBE3A91717A50100C4B5F9FD89E51E47A5C8314D54675F04" ma:contentTypeVersion="27" ma:contentTypeDescription="Inland Revenue NZ Document" ma:contentTypeScope="" ma:versionID="93207a356e90d4f496a46e53964d1c0e">
  <xsd:schema xmlns:xsd="http://www.w3.org/2001/XMLSchema" xmlns:xs="http://www.w3.org/2001/XMLSchema" xmlns:p="http://schemas.microsoft.com/office/2006/metadata/properties" xmlns:ns1="http://schemas.microsoft.com/sharepoint/v3" xmlns:ns2="http://schemas.microsoft.com/sharepoint/v3/fields" xmlns:ns3="bf30f44f-48e8-4b05-bd8a-984e89ef7b72" xmlns:ns4="36abe336-5848-4bf1-bc0d-2361c5d4b7e6" targetNamespace="http://schemas.microsoft.com/office/2006/metadata/properties" ma:root="true" ma:fieldsID="e8484e26e09fbb3a86330e5f7ad17383" ns1:_="" ns2:_="" ns3:_="" ns4:_="">
    <xsd:import namespace="http://schemas.microsoft.com/sharepoint/v3"/>
    <xsd:import namespace="http://schemas.microsoft.com/sharepoint/v3/fields"/>
    <xsd:import namespace="bf30f44f-48e8-4b05-bd8a-984e89ef7b72"/>
    <xsd:import namespace="36abe336-5848-4bf1-bc0d-2361c5d4b7e6"/>
    <xsd:element name="properties">
      <xsd:complexType>
        <xsd:sequence>
          <xsd:element name="documentManagement">
            <xsd:complexType>
              <xsd:all>
                <xsd:element ref="ns2:_Version" minOccurs="0"/>
                <xsd:element ref="ns2:wic_System_Copyright" minOccurs="0"/>
                <xsd:element ref="ns1:SecurityClassificationTaxHTField" minOccurs="0"/>
                <xsd:element ref="ns3:TaxCatchAll" minOccurs="0"/>
                <xsd:element ref="ns3: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3:SharedWithUsers" minOccurs="0"/>
                <xsd:element ref="ns3:SharedWithDetails" minOccurs="0"/>
                <xsd:element ref="ns4:MediaLengthInSeconds" minOccurs="0"/>
                <xsd:element ref="ns4:MediaServiceSearchProperties" minOccurs="0"/>
                <xsd:element ref="ns4:MediaServiceObjectDetectorVersions"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1" nillable="true" ma:taxonomy="true" ma:internalName="SecurityClassificationTaxHTField" ma:taxonomyFieldName="SecurityClassification" ma:displayName="Security Classification" ma:default="6;#In Confidence|5fccf67f-7cb1-4561-8450-fe0d2ea19178" ma:fieldId="{719e9e2f-02e3-4332-91a1-0dae13bb8e17}"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6" nillable="true" ma:taxonomy="true" ma:internalName="InformationTypeTaxHTField" ma:taxonomyFieldName="InformationType" ma:displayName="Information Type" ma:default="" ma:fieldId="{5094e74a-0f37-4235-9301-832b1ed65dc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18" nillable="true" ma:taxonomy="true" ma:internalName="BusinessUnitTaxHTField" ma:taxonomyFieldName="BusinessUnit" ma:displayName="Business Unit" ma:default="5;#Performance ＆ Reporting|d5966c3e-86ce-4d2b-92b4-782b17e0f121" ma:fieldId="{a472a997-0699-476e-ad83-f3ad3b657d59}" ma:sspId="5927ce2a-d703-4d88-aeb0-762fc977e677" ma:termSetId="8ed8c9ea-7052-4c1d-a4d7-b9c10bffea6f" ma:anchorId="00000000-0000-0000-0000-000000000000" ma:open="false" ma:isKeyword="false">
      <xsd:complexType>
        <xsd:sequence>
          <xsd:element ref="pc:Terms" minOccurs="0" maxOccurs="1"/>
        </xsd:sequence>
      </xsd:complexType>
    </xsd:element>
    <xsd:element name="BusinessActivityTaxHTField" ma:index="20" nillable="true" ma:taxonomy="true" ma:internalName="BusinessActivityTaxHTField" ma:taxonomyFieldName="BusinessActivity" ma:displayName="Business Activity" ma:default="4;#Corporate performance management|01aaeef3-e931-47ed-b9f3-9137c1fb8e8f" ma:fieldId="{c3eb802c-ecbd-4c47-b4b1-2f9c180ea34a}"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2" nillable="true" ma:taxonomy="true" ma:internalName="DocumentStatusTaxHTField" ma:taxonomyFieldName="DocumentStatus" ma:displayName="Document Status" ma:default="" ma:fieldId="{99c28709-6f77-48b4-8102-62639fd925a5}" ma:sspId="5927ce2a-d703-4d88-aeb0-762fc977e677" ma:termSetId="3358e485-0f01-450b-a1f2-018b96e592d0" ma:anchorId="00000000-0000-0000-0000-000000000000" ma:open="false" ma:isKeyword="false">
      <xsd:complexType>
        <xsd:sequence>
          <xsd:element ref="pc:Terms" minOccurs="0" maxOccurs="1"/>
        </xsd:sequence>
      </xsd:complexType>
    </xsd:element>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 nillable="true" ma:displayName="Version" ma:internalName="_Version">
      <xsd:simpleType>
        <xsd:restriction base="dms:Text"/>
      </xsd:simpleType>
    </xsd:element>
    <xsd:element name="wic_System_Copyright" ma:index="10" nillable="true" ma:displayName="Copyright" ma:default="Inland Revenue NZ"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30f44f-48e8-4b05-bd8a-984e89ef7b7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20a056-d682-46c5-be60-9548f7f1c0fa}" ma:internalName="TaxCatchAll" ma:showField="CatchAllData"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e20a056-d682-46c5-be60-9548f7f1c0fa}" ma:internalName="TaxCatchAllLabel" ma:readOnly="true" ma:showField="CatchAllDataLabel"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be336-5848-4bf1-bc0d-2361c5d4b7e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 ma:displayName="Author"/>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ma:index="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CB554B-CAAF-4D9C-BFBC-E49635AA2140}">
  <ds:schemaRefs>
    <ds:schemaRef ds:uri="http://schemas.microsoft.com/sharepoint/v3/contenttype/forms"/>
  </ds:schemaRefs>
</ds:datastoreItem>
</file>

<file path=customXml/itemProps2.xml><?xml version="1.0" encoding="utf-8"?>
<ds:datastoreItem xmlns:ds="http://schemas.openxmlformats.org/officeDocument/2006/customXml" ds:itemID="{70DB4038-15BF-4997-89D5-1C14D368D070}">
  <ds:schemaRefs>
    <ds:schemaRef ds:uri="http://schemas.microsoft.com/office/2006/metadata/properties"/>
    <ds:schemaRef ds:uri="http://schemas.microsoft.com/office/infopath/2007/PartnerControls"/>
    <ds:schemaRef ds:uri="bf30f44f-48e8-4b05-bd8a-984e89ef7b72"/>
    <ds:schemaRef ds:uri="36abe336-5848-4bf1-bc0d-2361c5d4b7e6"/>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E9A5AAB7-9C0D-4361-B638-A3752BA68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bf30f44f-48e8-4b05-bd8a-984e89ef7b72"/>
    <ds:schemaRef ds:uri="36abe336-5848-4bf1-bc0d-2361c5d4b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9a836-ebe9-47d4-a5f2-4f849d9a8815}" enabled="1" method="Privileged" siteId="{fb39e3e9-23a9-404e-93a2-b42a87d94f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Menu</vt:lpstr>
      <vt:lpstr>Paid parental leave</vt:lpstr>
      <vt:lpstr>Govt contributions 1</vt:lpstr>
      <vt:lpstr>Govt contributions 2</vt:lpstr>
      <vt:lpstr>Demographics 1</vt:lpstr>
      <vt:lpstr>Demographics 2</vt:lpstr>
      <vt:lpstr>Demographics 3 </vt:lpstr>
      <vt:lpstr>Demographics 4</vt:lpstr>
      <vt:lpstr>Demographics 5</vt:lpstr>
      <vt:lpstr>Demographics 6</vt:lpstr>
      <vt:lpstr>Demographics 7</vt:lpstr>
      <vt:lpstr>Demographics 8</vt:lpstr>
      <vt:lpstr>Demographics 9</vt:lpstr>
      <vt:lpstr>Demographics 10</vt:lpstr>
      <vt:lpstr>Enrolment 1</vt:lpstr>
      <vt:lpstr>Enrolment 2</vt:lpstr>
      <vt:lpstr>Exiting</vt:lpstr>
      <vt:lpstr>Membership size</vt:lpstr>
      <vt:lpstr>Amount withdrawn 1</vt:lpstr>
      <vt:lpstr>Amount withdrawn 2</vt:lpstr>
      <vt:lpstr>Number of withdrawals 1</vt:lpstr>
      <vt:lpstr>Number of withdrawals 2</vt:lpstr>
      <vt:lpstr>Opt-outs 1</vt:lpstr>
      <vt:lpstr>Opt-outs 2</vt:lpstr>
      <vt:lpstr>Payments to providers 1</vt:lpstr>
      <vt:lpstr>Payments to providers 2</vt:lpstr>
      <vt:lpstr>Payments to Providers 3</vt:lpstr>
      <vt:lpstr>Scheme entry </vt:lpstr>
      <vt:lpstr>Transfers 1</vt:lpstr>
      <vt:lpstr>Transfers 2</vt:lpstr>
      <vt:lpstr>Transfers 3</vt:lpstr>
      <vt:lpstr>Transfers 4</vt:lpstr>
      <vt:lpstr>Suspensions 1</vt:lpstr>
      <vt:lpstr>Suspensions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Timmermans</dc:creator>
  <cp:keywords/>
  <dc:description/>
  <cp:lastModifiedBy>Andrea Dewhurst</cp:lastModifiedBy>
  <cp:revision/>
  <dcterms:created xsi:type="dcterms:W3CDTF">2015-06-05T18:17:20Z</dcterms:created>
  <dcterms:modified xsi:type="dcterms:W3CDTF">2025-09-29T03:08:23Z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0x01010085C0AE4FA7B7BD4C9607EBE3A91717A50100C4B5F9FD89E51E47A5C8314D54675F04</vt:lpwstr>
  </property>
  <property fmtid="{D5CDD505-2E9C-101B-9397-08002B2CF9AE}" pid="3" name="BusinessUnitTaxHTField">
    <vt:lpwstr>Performance ＆ Reporting|d5966c3e-86ce-4d2b-92b4-782b17e0f121</vt:lpwstr>
  </property>
  <property fmtid="{D5CDD505-2E9C-101B-9397-08002B2CF9AE}" pid="4" name="SecurityClassificationTaxHTField">
    <vt:lpwstr>In Confidence|5fccf67f-7cb1-4561-8450-fe0d2ea19178</vt:lpwstr>
  </property>
  <property fmtid="{D5CDD505-2E9C-101B-9397-08002B2CF9AE}" pid="5" name="BusinessActivityTaxHTField">
    <vt:lpwstr>Corporate performance management|01aaeef3-e931-47ed-b9f3-9137c1fb8e8f</vt:lpwstr>
  </property>
  <property fmtid="{D5CDD505-2E9C-101B-9397-08002B2CF9AE}" pid="6" name="InformationType">
    <vt:lpwstr/>
  </property>
  <property fmtid="{D5CDD505-2E9C-101B-9397-08002B2CF9AE}" pid="7" name="BusinessUnit">
    <vt:lpwstr>5;#Performance ＆ Reporting|d5966c3e-86ce-4d2b-92b4-782b17e0f121</vt:lpwstr>
  </property>
  <property fmtid="{D5CDD505-2E9C-101B-9397-08002B2CF9AE}" pid="8" name="MediaServiceImageTags">
    <vt:lpwstr/>
  </property>
  <property fmtid="{D5CDD505-2E9C-101B-9397-08002B2CF9AE}" pid="9" name="SecurityClassification">
    <vt:lpwstr>6;#In Confidence|5fccf67f-7cb1-4561-8450-fe0d2ea19178</vt:lpwstr>
  </property>
  <property fmtid="{D5CDD505-2E9C-101B-9397-08002B2CF9AE}" pid="10" name="InformationTypeTaxHTField">
    <vt:lpwstr/>
  </property>
  <property fmtid="{D5CDD505-2E9C-101B-9397-08002B2CF9AE}" pid="11" name="DocumentStatusTaxHTField">
    <vt:lpwstr/>
  </property>
  <property fmtid="{D5CDD505-2E9C-101B-9397-08002B2CF9AE}" pid="12" name="BusinessActivity">
    <vt:lpwstr>4;#Corporate performance management|01aaeef3-e931-47ed-b9f3-9137c1fb8e8f</vt:lpwstr>
  </property>
  <property fmtid="{D5CDD505-2E9C-101B-9397-08002B2CF9AE}" pid="13" name="DocumentStatus">
    <vt:lpwstr/>
  </property>
  <property fmtid="{D5CDD505-2E9C-101B-9397-08002B2CF9AE}" pid="14" name="MSIP_Label_665369cb-4b57-4918-891b-be45ced60474_Enabled">
    <vt:lpwstr>true</vt:lpwstr>
  </property>
  <property fmtid="{D5CDD505-2E9C-101B-9397-08002B2CF9AE}" pid="15" name="MSIP_Label_665369cb-4b57-4918-891b-be45ced60474_SetDate">
    <vt:lpwstr>2023-05-04T05:05:23Z</vt:lpwstr>
  </property>
  <property fmtid="{D5CDD505-2E9C-101B-9397-08002B2CF9AE}" pid="16" name="MSIP_Label_665369cb-4b57-4918-891b-be45ced60474_Method">
    <vt:lpwstr>Privileged</vt:lpwstr>
  </property>
  <property fmtid="{D5CDD505-2E9C-101B-9397-08002B2CF9AE}" pid="17" name="MSIP_Label_665369cb-4b57-4918-891b-be45ced60474_Name">
    <vt:lpwstr>665369cb-4b57-4918-891b-be45ced60474</vt:lpwstr>
  </property>
  <property fmtid="{D5CDD505-2E9C-101B-9397-08002B2CF9AE}" pid="18" name="MSIP_Label_665369cb-4b57-4918-891b-be45ced60474_SiteId">
    <vt:lpwstr>fb39e3e9-23a9-404e-93a2-b42a87d94f35</vt:lpwstr>
  </property>
  <property fmtid="{D5CDD505-2E9C-101B-9397-08002B2CF9AE}" pid="19" name="MSIP_Label_665369cb-4b57-4918-891b-be45ced60474_ActionId">
    <vt:lpwstr>910f114c-982e-4186-bf3f-fc6d73f25b62</vt:lpwstr>
  </property>
  <property fmtid="{D5CDD505-2E9C-101B-9397-08002B2CF9AE}" pid="20" name="MSIP_Label_665369cb-4b57-4918-891b-be45ced60474_ContentBits">
    <vt:lpwstr>1</vt:lpwstr>
  </property>
</Properties>
</file>