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38jt90\Downloads\"/>
    </mc:Choice>
  </mc:AlternateContent>
  <xr:revisionPtr revIDLastSave="0" documentId="13_ncr:1_{AA2F5AB0-C5EB-4405-9226-7D7881551D1F}" xr6:coauthVersionLast="47" xr6:coauthVersionMax="47" xr10:uidLastSave="{00000000-0000-0000-0000-000000000000}"/>
  <bookViews>
    <workbookView xWindow="735" yWindow="735" windowWidth="19350" windowHeight="9330" tabRatio="795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2" l="1"/>
  <c r="M24" i="12" l="1"/>
  <c r="L24" i="12"/>
  <c r="K24" i="12"/>
  <c r="J24" i="12"/>
  <c r="I24" i="12"/>
  <c r="H24" i="12"/>
  <c r="G24" i="12"/>
  <c r="F24" i="12"/>
  <c r="E24" i="12"/>
  <c r="D24" i="12"/>
  <c r="C24" i="12"/>
  <c r="B24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N14" i="8"/>
  <c r="M14" i="8"/>
  <c r="L14" i="8"/>
  <c r="L19" i="8" s="1"/>
  <c r="K14" i="8"/>
  <c r="J14" i="8"/>
  <c r="I14" i="8"/>
  <c r="H14" i="8"/>
  <c r="G14" i="8"/>
  <c r="F14" i="8"/>
  <c r="E14" i="8"/>
  <c r="D14" i="8"/>
  <c r="D19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9" i="8" l="1"/>
  <c r="F19" i="8"/>
  <c r="I19" i="8"/>
  <c r="B19" i="8"/>
  <c r="H19" i="8"/>
  <c r="J19" i="8"/>
  <c r="N19" i="8"/>
  <c r="M19" i="8"/>
  <c r="C19" i="8"/>
  <c r="G19" i="8"/>
  <c r="K19" i="8"/>
</calcChain>
</file>

<file path=xl/sharedStrings.xml><?xml version="1.0" encoding="utf-8"?>
<sst xmlns="http://schemas.openxmlformats.org/spreadsheetml/2006/main" count="190" uniqueCount="116">
  <si>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</si>
  <si>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</si>
  <si>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</si>
  <si>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</si>
  <si>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</si>
  <si>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</si>
  <si>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</si>
  <si>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</si>
  <si>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</si>
  <si>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</si>
  <si>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</si>
  <si>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</si>
  <si>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</si>
  <si>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</si>
  <si>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</si>
  <si>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</si>
  <si>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</si>
  <si>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</si>
  <si>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</si>
  <si>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</si>
  <si>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</si>
  <si>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</si>
  <si>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</si>
  <si>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</si>
  <si>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</si>
  <si>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</si>
  <si>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</si>
  <si>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</si>
  <si>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</si>
  <si>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</si>
  <si>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</si>
  <si>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</si>
  <si>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</si>
  <si>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</si>
  <si>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</si>
  <si>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</si>
  <si>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</si>
  <si>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</si>
  <si>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</si>
  <si>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</si>
  <si>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</si>
  <si>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</si>
  <si>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</si>
  <si>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</si>
  <si>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</si>
  <si>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</si>
  <si>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</si>
  <si>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</si>
  <si>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</si>
  <si>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</si>
  <si>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</si>
  <si>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</si>
  <si>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</si>
  <si>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</si>
  <si>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</si>
  <si>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</si>
  <si>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</si>
  <si>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</si>
  <si>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</si>
  <si>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</si>
  <si>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</si>
  <si>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</si>
  <si>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</si>
  <si>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</si>
  <si>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</si>
  <si>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</si>
  <si>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</si>
  <si>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</si>
  <si>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</si>
  <si>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</si>
  <si>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</si>
  <si>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Kick-start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</si>
  <si>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</si>
  <si>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</si>
  <si>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</si>
  <si>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</si>
  <si>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</si>
  <si>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</si>
  <si>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</si>
  <si>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</si>
  <si>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</si>
  <si>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</si>
  <si>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</si>
  <si>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</si>
  <si>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</si>
  <si>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</si>
  <si>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</si>
  <si>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</si>
  <si>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</si>
  <si>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</si>
  <si>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</si>
  <si>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</si>
  <si>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</si>
  <si>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</si>
  <si>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</si>
  <si>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</si>
  <si>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</si>
  <si>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</si>
  <si>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</si>
  <si>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</si>
  <si>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up to 5 years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</si>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</sst>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/>
  </sheetViews>
  <sheetFormatPr defaultColWidth="9.1328125" defaultRowHeight="14.25" x14ac:dyDescent="0.45"/>
  <cols>
    <col min="1" max="1" width="23.3984375" style="4" bestFit="1" customWidth="1"/>
    <col min="2" max="2" width="75.3984375" style="4" bestFit="1" customWidth="1"/>
    <col min="3" max="3" width="23.3984375" style="4" bestFit="1" customWidth="1"/>
    <col min="4" max="16384" width="9.1328125" style="4"/>
  </cols>
  <sheetData>
    <row r="1" spans="1:3" x14ac:dyDescent="0.45">
      <c r="A1" s="1" t="s">
        <v>0</v>
      </c>
      <c r="B1" s="2" t="s">
        <v>1</v>
      </c>
      <c r="C1" s="3" t="s">
        <v>2</v>
      </c>
    </row>
    <row r="2" spans="1:3" x14ac:dyDescent="0.45">
      <c r="A2" s="5" t="s">
        <v>3</v>
      </c>
      <c r="B2" s="6" t="s">
        <v>4</v>
      </c>
      <c r="C2" s="7" t="s">
        <v>3</v>
      </c>
    </row>
    <row r="3" spans="1:3" x14ac:dyDescent="0.45">
      <c r="A3" s="5" t="s">
        <v>5</v>
      </c>
      <c r="B3" s="6" t="s">
        <v>6</v>
      </c>
      <c r="C3" s="7" t="s">
        <v>7</v>
      </c>
    </row>
    <row r="4" spans="1:3" x14ac:dyDescent="0.45">
      <c r="A4" s="5" t="s">
        <v>8</v>
      </c>
      <c r="B4" s="6" t="s">
        <v>9</v>
      </c>
      <c r="C4" s="7" t="s">
        <v>8</v>
      </c>
    </row>
    <row r="5" spans="1:3" x14ac:dyDescent="0.45">
      <c r="A5" s="5" t="s">
        <v>10</v>
      </c>
      <c r="B5" s="6" t="s">
        <v>11</v>
      </c>
      <c r="C5" s="7" t="s">
        <v>10</v>
      </c>
    </row>
    <row r="6" spans="1:3" x14ac:dyDescent="0.45">
      <c r="A6" s="5" t="s">
        <v>12</v>
      </c>
      <c r="B6" s="6" t="s">
        <v>13</v>
      </c>
      <c r="C6" s="7" t="s">
        <v>12</v>
      </c>
    </row>
    <row r="7" spans="1:3" x14ac:dyDescent="0.45">
      <c r="A7" s="5" t="s">
        <v>14</v>
      </c>
      <c r="B7" s="6" t="s">
        <v>15</v>
      </c>
      <c r="C7" s="7" t="s">
        <v>14</v>
      </c>
    </row>
    <row r="8" spans="1:3" x14ac:dyDescent="0.45">
      <c r="A8" s="5" t="s">
        <v>16</v>
      </c>
      <c r="B8" s="6" t="s">
        <v>17</v>
      </c>
      <c r="C8" s="7" t="s">
        <v>16</v>
      </c>
    </row>
    <row r="9" spans="1:3" x14ac:dyDescent="0.45">
      <c r="A9" s="5" t="s">
        <v>18</v>
      </c>
      <c r="B9" s="6" t="s">
        <v>19</v>
      </c>
      <c r="C9" s="7" t="s">
        <v>20</v>
      </c>
    </row>
    <row r="10" spans="1:3" x14ac:dyDescent="0.45">
      <c r="A10" s="5" t="s">
        <v>21</v>
      </c>
      <c r="B10" s="6" t="s">
        <v>22</v>
      </c>
      <c r="C10" s="7" t="s">
        <v>20</v>
      </c>
    </row>
    <row r="11" spans="1:3" x14ac:dyDescent="0.45">
      <c r="A11" s="5" t="s">
        <v>23</v>
      </c>
      <c r="B11" s="6" t="s">
        <v>24</v>
      </c>
      <c r="C11" s="7" t="s">
        <v>23</v>
      </c>
    </row>
    <row r="12" spans="1:3" x14ac:dyDescent="0.45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9"/>
  <sheetViews>
    <sheetView showGridLines="0" topLeftCell="A7" workbookViewId="0">
      <selection activeCell="Q17" sqref="Q17"/>
    </sheetView>
  </sheetViews>
  <sheetFormatPr defaultColWidth="9.1328125" defaultRowHeight="14.25" x14ac:dyDescent="0.45"/>
  <cols>
    <col min="1" max="1" width="30.73046875" style="4" customWidth="1"/>
    <col min="2" max="14" width="10.59765625" style="4" customWidth="1"/>
    <col min="15" max="16384" width="9.1328125" style="4"/>
  </cols>
  <sheetData>
    <row r="1" spans="1:14" ht="17.649999999999999" x14ac:dyDescent="0.55000000000000004">
      <c r="A1" s="79" t="s">
        <v>22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</row>
    <row r="4" spans="1:14" x14ac:dyDescent="0.45">
      <c r="A4" s="10" t="s">
        <v>93</v>
      </c>
    </row>
    <row r="5" spans="1:14" x14ac:dyDescent="0.45">
      <c r="A5" s="10" t="s">
        <v>94</v>
      </c>
    </row>
    <row r="6" spans="1:14" x14ac:dyDescent="0.45">
      <c r="A6" s="10" t="s">
        <v>88</v>
      </c>
    </row>
    <row r="7" spans="1:14" x14ac:dyDescent="0.45">
      <c r="A7" s="10" t="s">
        <v>95</v>
      </c>
    </row>
    <row r="8" spans="1:14" x14ac:dyDescent="0.45">
      <c r="A8" s="10" t="s">
        <v>96</v>
      </c>
    </row>
    <row r="9" spans="1:14" x14ac:dyDescent="0.45">
      <c r="A9" s="10" t="s">
        <v>97</v>
      </c>
      <c r="B9" s="63"/>
      <c r="C9" s="63"/>
      <c r="D9" s="63"/>
      <c r="E9" s="63"/>
      <c r="F9" s="63"/>
      <c r="G9" s="63"/>
      <c r="H9" s="63"/>
      <c r="I9" s="63"/>
      <c r="J9" s="8"/>
      <c r="K9" s="8"/>
      <c r="L9" s="8"/>
      <c r="M9" s="8"/>
      <c r="N9" s="8"/>
    </row>
    <row r="10" spans="1:14" x14ac:dyDescent="0.45">
      <c r="A10" s="64" t="s">
        <v>98</v>
      </c>
      <c r="B10" s="63"/>
      <c r="C10" s="63"/>
      <c r="D10" s="63"/>
      <c r="E10" s="63"/>
      <c r="F10" s="63"/>
      <c r="G10" s="63"/>
      <c r="H10" s="63"/>
      <c r="I10" s="63"/>
      <c r="J10" s="8"/>
      <c r="K10" s="8"/>
      <c r="L10" s="8"/>
      <c r="M10" s="8"/>
      <c r="N10" s="8"/>
    </row>
    <row r="11" spans="1:14" x14ac:dyDescent="0.4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45">
      <c r="A12" s="65" t="s">
        <v>99</v>
      </c>
      <c r="B12" s="26">
        <v>45260</v>
      </c>
      <c r="C12" s="26">
        <v>45291</v>
      </c>
      <c r="D12" s="26">
        <v>45322</v>
      </c>
      <c r="E12" s="26">
        <v>45351</v>
      </c>
      <c r="F12" s="26">
        <v>45382</v>
      </c>
      <c r="G12" s="26">
        <v>45412</v>
      </c>
      <c r="H12" s="26">
        <v>45443</v>
      </c>
      <c r="I12" s="26">
        <v>45473</v>
      </c>
      <c r="J12" s="26">
        <v>45503</v>
      </c>
      <c r="K12" s="26">
        <v>45534</v>
      </c>
      <c r="L12" s="26">
        <v>45565</v>
      </c>
      <c r="M12" s="26">
        <v>45596</v>
      </c>
      <c r="N12" s="26">
        <v>45626</v>
      </c>
    </row>
    <row r="13" spans="1:14" x14ac:dyDescent="0.45">
      <c r="A13" s="66">
        <v>3</v>
      </c>
      <c r="B13" s="55">
        <v>1929</v>
      </c>
      <c r="C13" s="55">
        <v>1948</v>
      </c>
      <c r="D13" s="55">
        <v>1984</v>
      </c>
      <c r="E13" s="55">
        <v>1788</v>
      </c>
      <c r="F13" s="55">
        <v>1783</v>
      </c>
      <c r="G13" s="55">
        <v>1888</v>
      </c>
      <c r="H13" s="55">
        <v>1987</v>
      </c>
      <c r="I13" s="55">
        <v>1944</v>
      </c>
      <c r="J13" s="55">
        <v>1936</v>
      </c>
      <c r="K13" s="55">
        <v>1851</v>
      </c>
      <c r="L13" s="55">
        <v>1787</v>
      </c>
      <c r="M13" s="55">
        <v>1798</v>
      </c>
      <c r="N13" s="55">
        <v>1945</v>
      </c>
    </row>
    <row r="14" spans="1:14" x14ac:dyDescent="0.45">
      <c r="A14" s="66">
        <v>4</v>
      </c>
      <c r="B14" s="55">
        <v>820</v>
      </c>
      <c r="C14" s="55">
        <v>811</v>
      </c>
      <c r="D14" s="55">
        <v>677</v>
      </c>
      <c r="E14" s="55">
        <v>602</v>
      </c>
      <c r="F14" s="55">
        <v>560</v>
      </c>
      <c r="G14" s="55">
        <v>589</v>
      </c>
      <c r="H14" s="55">
        <v>649</v>
      </c>
      <c r="I14" s="55">
        <v>641</v>
      </c>
      <c r="J14" s="55">
        <v>620</v>
      </c>
      <c r="K14" s="55">
        <v>620</v>
      </c>
      <c r="L14" s="55">
        <v>648</v>
      </c>
      <c r="M14" s="55">
        <v>728</v>
      </c>
      <c r="N14" s="55">
        <v>816</v>
      </c>
    </row>
    <row r="15" spans="1:14" x14ac:dyDescent="0.45">
      <c r="A15" s="66">
        <v>5</v>
      </c>
      <c r="B15" s="55">
        <v>570</v>
      </c>
      <c r="C15" s="55">
        <v>549</v>
      </c>
      <c r="D15" s="55">
        <v>510</v>
      </c>
      <c r="E15" s="55">
        <v>481</v>
      </c>
      <c r="F15" s="55">
        <v>451</v>
      </c>
      <c r="G15" s="55">
        <v>431</v>
      </c>
      <c r="H15" s="55">
        <v>449</v>
      </c>
      <c r="I15" s="55">
        <v>447</v>
      </c>
      <c r="J15" s="55">
        <v>465</v>
      </c>
      <c r="K15" s="55">
        <v>575</v>
      </c>
      <c r="L15" s="55">
        <v>617</v>
      </c>
      <c r="M15" s="55">
        <v>623</v>
      </c>
      <c r="N15" s="55">
        <v>607</v>
      </c>
    </row>
    <row r="16" spans="1:14" x14ac:dyDescent="0.45">
      <c r="A16" s="66">
        <v>6</v>
      </c>
      <c r="B16" s="55">
        <v>4455</v>
      </c>
      <c r="C16" s="55">
        <v>4341</v>
      </c>
      <c r="D16" s="55">
        <v>4371</v>
      </c>
      <c r="E16" s="55">
        <v>4388</v>
      </c>
      <c r="F16" s="55">
        <v>4456</v>
      </c>
      <c r="G16" s="55">
        <v>4606</v>
      </c>
      <c r="H16" s="55">
        <v>4647</v>
      </c>
      <c r="I16" s="55">
        <v>4777</v>
      </c>
      <c r="J16" s="55">
        <v>4938</v>
      </c>
      <c r="K16" s="55">
        <v>4991</v>
      </c>
      <c r="L16" s="55">
        <v>5021</v>
      </c>
      <c r="M16" s="55">
        <v>5015</v>
      </c>
      <c r="N16" s="55">
        <v>4978</v>
      </c>
    </row>
    <row r="17" spans="1:14" x14ac:dyDescent="0.45">
      <c r="A17" s="66">
        <v>7</v>
      </c>
      <c r="B17" s="55">
        <v>404</v>
      </c>
      <c r="C17" s="55">
        <v>370</v>
      </c>
      <c r="D17" s="55">
        <v>334</v>
      </c>
      <c r="E17" s="55">
        <v>328</v>
      </c>
      <c r="F17" s="55">
        <v>316</v>
      </c>
      <c r="G17" s="55">
        <v>317</v>
      </c>
      <c r="H17" s="55">
        <v>381</v>
      </c>
      <c r="I17" s="55">
        <v>420</v>
      </c>
      <c r="J17" s="55">
        <v>453</v>
      </c>
      <c r="K17" s="55">
        <v>452</v>
      </c>
      <c r="L17" s="55">
        <v>458</v>
      </c>
      <c r="M17" s="55">
        <v>471</v>
      </c>
      <c r="N17" s="55">
        <v>454</v>
      </c>
    </row>
    <row r="18" spans="1:14" x14ac:dyDescent="0.45">
      <c r="A18" s="66">
        <v>8</v>
      </c>
      <c r="B18" s="55">
        <v>616</v>
      </c>
      <c r="C18" s="55">
        <v>590</v>
      </c>
      <c r="D18" s="55">
        <v>552</v>
      </c>
      <c r="E18" s="55">
        <v>534</v>
      </c>
      <c r="F18" s="55">
        <v>544</v>
      </c>
      <c r="G18" s="55">
        <v>587</v>
      </c>
      <c r="H18" s="55">
        <v>651</v>
      </c>
      <c r="I18" s="55">
        <v>669</v>
      </c>
      <c r="J18" s="55">
        <v>692</v>
      </c>
      <c r="K18" s="55">
        <v>725</v>
      </c>
      <c r="L18" s="55">
        <v>730</v>
      </c>
      <c r="M18" s="55">
        <v>732</v>
      </c>
      <c r="N18" s="55">
        <v>731</v>
      </c>
    </row>
    <row r="19" spans="1:14" x14ac:dyDescent="0.45">
      <c r="A19" s="66">
        <v>9</v>
      </c>
      <c r="B19" s="55">
        <v>465</v>
      </c>
      <c r="C19" s="55">
        <v>410</v>
      </c>
      <c r="D19" s="55">
        <v>383</v>
      </c>
      <c r="E19" s="55">
        <v>392</v>
      </c>
      <c r="F19" s="55">
        <v>440</v>
      </c>
      <c r="G19" s="55">
        <v>470</v>
      </c>
      <c r="H19" s="55">
        <v>489</v>
      </c>
      <c r="I19" s="55">
        <v>512</v>
      </c>
      <c r="J19" s="55">
        <v>534</v>
      </c>
      <c r="K19" s="55">
        <v>526</v>
      </c>
      <c r="L19" s="55">
        <v>536</v>
      </c>
      <c r="M19" s="55">
        <v>534</v>
      </c>
      <c r="N19" s="55">
        <v>485</v>
      </c>
    </row>
    <row r="20" spans="1:14" x14ac:dyDescent="0.45">
      <c r="A20" s="66">
        <v>10</v>
      </c>
      <c r="B20" s="55">
        <v>600</v>
      </c>
      <c r="C20" s="55">
        <v>554</v>
      </c>
      <c r="D20" s="55">
        <v>544</v>
      </c>
      <c r="E20" s="55">
        <v>560</v>
      </c>
      <c r="F20" s="55">
        <v>607</v>
      </c>
      <c r="G20" s="55">
        <v>638</v>
      </c>
      <c r="H20" s="55">
        <v>664</v>
      </c>
      <c r="I20" s="55">
        <v>676</v>
      </c>
      <c r="J20" s="55">
        <v>691</v>
      </c>
      <c r="K20" s="55">
        <v>686</v>
      </c>
      <c r="L20" s="55">
        <v>690</v>
      </c>
      <c r="M20" s="55">
        <v>711</v>
      </c>
      <c r="N20" s="55">
        <v>694</v>
      </c>
    </row>
    <row r="21" spans="1:14" x14ac:dyDescent="0.45">
      <c r="A21" s="66">
        <v>11</v>
      </c>
      <c r="B21" s="55">
        <v>155</v>
      </c>
      <c r="C21" s="55">
        <v>139</v>
      </c>
      <c r="D21" s="55">
        <v>134</v>
      </c>
      <c r="E21" s="55">
        <v>141</v>
      </c>
      <c r="F21" s="55">
        <v>142</v>
      </c>
      <c r="G21" s="55">
        <v>148</v>
      </c>
      <c r="H21" s="55">
        <v>152</v>
      </c>
      <c r="I21" s="55">
        <v>154</v>
      </c>
      <c r="J21" s="55">
        <v>165</v>
      </c>
      <c r="K21" s="55">
        <v>164</v>
      </c>
      <c r="L21" s="55">
        <v>165</v>
      </c>
      <c r="M21" s="55">
        <v>167</v>
      </c>
      <c r="N21" s="55">
        <v>166</v>
      </c>
    </row>
    <row r="22" spans="1:14" x14ac:dyDescent="0.45">
      <c r="A22" s="66">
        <v>12</v>
      </c>
      <c r="B22" s="55">
        <v>77749</v>
      </c>
      <c r="C22" s="55">
        <v>77518</v>
      </c>
      <c r="D22" s="55">
        <v>77940</v>
      </c>
      <c r="E22" s="55">
        <v>76740</v>
      </c>
      <c r="F22" s="55">
        <v>76995</v>
      </c>
      <c r="G22" s="55">
        <v>78065</v>
      </c>
      <c r="H22" s="55">
        <v>78329</v>
      </c>
      <c r="I22" s="55">
        <v>78678</v>
      </c>
      <c r="J22" s="55">
        <v>79336</v>
      </c>
      <c r="K22" s="55">
        <v>78426</v>
      </c>
      <c r="L22" s="55">
        <v>78016</v>
      </c>
      <c r="M22" s="55">
        <v>77424</v>
      </c>
      <c r="N22" s="55">
        <v>76850</v>
      </c>
    </row>
    <row r="23" spans="1:14" x14ac:dyDescent="0.45">
      <c r="A23" s="66" t="s">
        <v>100</v>
      </c>
      <c r="B23" s="55">
        <v>7513</v>
      </c>
      <c r="C23" s="55">
        <v>5726</v>
      </c>
      <c r="D23" s="55">
        <v>3587</v>
      </c>
      <c r="E23" s="55">
        <v>1771</v>
      </c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45">
      <c r="A24" s="67" t="s">
        <v>38</v>
      </c>
      <c r="B24" s="68">
        <f>SUM(B13:B23)</f>
        <v>95276</v>
      </c>
      <c r="C24" s="68">
        <f t="shared" ref="C24:N24" si="0">SUM(C13:C23)</f>
        <v>92956</v>
      </c>
      <c r="D24" s="68">
        <f t="shared" si="0"/>
        <v>91016</v>
      </c>
      <c r="E24" s="68">
        <f t="shared" si="0"/>
        <v>87725</v>
      </c>
      <c r="F24" s="68">
        <f t="shared" si="0"/>
        <v>86294</v>
      </c>
      <c r="G24" s="68">
        <f t="shared" si="0"/>
        <v>87739</v>
      </c>
      <c r="H24" s="68">
        <f t="shared" si="0"/>
        <v>88398</v>
      </c>
      <c r="I24" s="68">
        <f t="shared" si="0"/>
        <v>88918</v>
      </c>
      <c r="J24" s="68">
        <f t="shared" si="0"/>
        <v>89830</v>
      </c>
      <c r="K24" s="68">
        <f t="shared" si="0"/>
        <v>89016</v>
      </c>
      <c r="L24" s="68">
        <f t="shared" si="0"/>
        <v>88668</v>
      </c>
      <c r="M24" s="68">
        <f t="shared" si="0"/>
        <v>88203</v>
      </c>
      <c r="N24" s="68">
        <f t="shared" si="0"/>
        <v>87726</v>
      </c>
    </row>
    <row r="25" spans="1:14" x14ac:dyDescent="0.45">
      <c r="A25" s="3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x14ac:dyDescent="0.45">
      <c r="A26" s="21" t="s">
        <v>39</v>
      </c>
      <c r="B26" s="21" t="s">
        <v>40</v>
      </c>
    </row>
    <row r="27" spans="1:14" x14ac:dyDescent="0.45">
      <c r="A27" s="21"/>
      <c r="B27" s="21"/>
    </row>
    <row r="29" spans="1:14" x14ac:dyDescent="0.45">
      <c r="A29" s="22" t="s">
        <v>41</v>
      </c>
    </row>
  </sheetData>
  <mergeCells count="1">
    <mergeCell ref="A1:N1"/>
  </mergeCells>
  <hyperlinks>
    <hyperlink ref="A29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4"/>
  <sheetViews>
    <sheetView showGridLines="0" workbookViewId="0">
      <selection activeCell="B119" sqref="B119"/>
    </sheetView>
  </sheetViews>
  <sheetFormatPr defaultColWidth="9.1328125" defaultRowHeight="14.25" x14ac:dyDescent="0.45"/>
  <cols>
    <col min="1" max="1" width="11.1328125" style="4" customWidth="1"/>
    <col min="2" max="3" width="21.59765625" style="4" customWidth="1"/>
    <col min="4" max="14" width="15.73046875" style="4" customWidth="1"/>
    <col min="15" max="16384" width="9.1328125" style="4"/>
  </cols>
  <sheetData>
    <row r="1" spans="1:14" ht="17.649999999999999" x14ac:dyDescent="0.55000000000000004">
      <c r="A1" s="79" t="s">
        <v>24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101</v>
      </c>
      <c r="B4" s="10"/>
    </row>
    <row r="5" spans="1:14" x14ac:dyDescent="0.45">
      <c r="A5" s="10" t="s">
        <v>102</v>
      </c>
      <c r="B5" s="10"/>
    </row>
    <row r="6" spans="1:14" x14ac:dyDescent="0.45">
      <c r="A6" s="10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45">
      <c r="A7" s="10" t="s">
        <v>104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45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21" t="s">
        <v>105</v>
      </c>
      <c r="B9" s="69"/>
      <c r="C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45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45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45">
      <c r="A12" s="21"/>
      <c r="B12" s="21"/>
    </row>
    <row r="13" spans="1:14" x14ac:dyDescent="0.45">
      <c r="B13" s="81" t="s">
        <v>23</v>
      </c>
      <c r="C13" s="82"/>
      <c r="D13" s="82"/>
    </row>
    <row r="14" spans="1:14" x14ac:dyDescent="0.45">
      <c r="A14" s="26" t="s">
        <v>106</v>
      </c>
      <c r="B14" s="12" t="s">
        <v>91</v>
      </c>
      <c r="C14" s="12" t="s">
        <v>107</v>
      </c>
      <c r="D14" s="12" t="s">
        <v>38</v>
      </c>
    </row>
    <row r="15" spans="1:14" x14ac:dyDescent="0.45">
      <c r="A15" s="70">
        <v>42583</v>
      </c>
      <c r="B15" s="71">
        <v>5761307</v>
      </c>
      <c r="C15" s="31">
        <v>49892764</v>
      </c>
      <c r="D15" s="59">
        <v>55654071</v>
      </c>
    </row>
    <row r="16" spans="1:14" x14ac:dyDescent="0.45">
      <c r="A16" s="70">
        <v>42614</v>
      </c>
      <c r="B16" s="71">
        <v>5850037</v>
      </c>
      <c r="C16" s="31">
        <v>47526741</v>
      </c>
      <c r="D16" s="59">
        <v>53376778</v>
      </c>
    </row>
    <row r="17" spans="1:4" x14ac:dyDescent="0.45">
      <c r="A17" s="70">
        <v>42644</v>
      </c>
      <c r="B17" s="71">
        <v>5369266</v>
      </c>
      <c r="C17" s="31">
        <v>43464191</v>
      </c>
      <c r="D17" s="59">
        <v>48833457</v>
      </c>
    </row>
    <row r="18" spans="1:4" x14ac:dyDescent="0.45">
      <c r="A18" s="70">
        <v>42675</v>
      </c>
      <c r="B18" s="71">
        <v>6023002</v>
      </c>
      <c r="C18" s="31">
        <v>53303468</v>
      </c>
      <c r="D18" s="59">
        <v>59326470</v>
      </c>
    </row>
    <row r="19" spans="1:4" x14ac:dyDescent="0.45">
      <c r="A19" s="70">
        <v>42705</v>
      </c>
      <c r="B19" s="71">
        <v>7538260</v>
      </c>
      <c r="C19" s="31">
        <v>51237918</v>
      </c>
      <c r="D19" s="59">
        <v>58776178</v>
      </c>
    </row>
    <row r="20" spans="1:4" x14ac:dyDescent="0.45">
      <c r="A20" s="70">
        <v>42736</v>
      </c>
      <c r="B20" s="71">
        <v>5365649</v>
      </c>
      <c r="C20" s="31">
        <v>37804333</v>
      </c>
      <c r="D20" s="59">
        <v>43169982</v>
      </c>
    </row>
    <row r="21" spans="1:4" x14ac:dyDescent="0.45">
      <c r="A21" s="70">
        <v>42767</v>
      </c>
      <c r="B21" s="71">
        <v>6822602</v>
      </c>
      <c r="C21" s="31">
        <v>44594846</v>
      </c>
      <c r="D21" s="59">
        <v>51417448</v>
      </c>
    </row>
    <row r="22" spans="1:4" x14ac:dyDescent="0.45">
      <c r="A22" s="70">
        <v>42795</v>
      </c>
      <c r="B22" s="71">
        <v>7194931</v>
      </c>
      <c r="C22" s="31">
        <v>124037099</v>
      </c>
      <c r="D22" s="59">
        <v>131232030</v>
      </c>
    </row>
    <row r="23" spans="1:4" x14ac:dyDescent="0.45">
      <c r="A23" s="70">
        <v>42826</v>
      </c>
      <c r="B23" s="71">
        <v>6137516</v>
      </c>
      <c r="C23" s="31">
        <v>44836024</v>
      </c>
      <c r="D23" s="59">
        <v>50973540</v>
      </c>
    </row>
    <row r="24" spans="1:4" x14ac:dyDescent="0.45">
      <c r="A24" s="70">
        <v>42856</v>
      </c>
      <c r="B24" s="71">
        <v>9202588</v>
      </c>
      <c r="C24" s="31">
        <v>62755381</v>
      </c>
      <c r="D24" s="59">
        <v>71957969</v>
      </c>
    </row>
    <row r="25" spans="1:4" x14ac:dyDescent="0.45">
      <c r="A25" s="70">
        <v>42887</v>
      </c>
      <c r="B25" s="71">
        <v>8462671</v>
      </c>
      <c r="C25" s="31">
        <v>52994398</v>
      </c>
      <c r="D25" s="59">
        <v>61457069</v>
      </c>
    </row>
    <row r="26" spans="1:4" x14ac:dyDescent="0.45">
      <c r="A26" s="70">
        <v>42917</v>
      </c>
      <c r="B26" s="71">
        <v>7949450</v>
      </c>
      <c r="C26" s="31">
        <v>51555751</v>
      </c>
      <c r="D26" s="59">
        <v>59505201</v>
      </c>
    </row>
    <row r="27" spans="1:4" x14ac:dyDescent="0.45">
      <c r="A27" s="70">
        <v>42948</v>
      </c>
      <c r="B27" s="71">
        <v>8222856</v>
      </c>
      <c r="C27" s="31">
        <v>57746632</v>
      </c>
      <c r="D27" s="59">
        <v>65969488</v>
      </c>
    </row>
    <row r="28" spans="1:4" x14ac:dyDescent="0.45">
      <c r="A28" s="70">
        <v>42979</v>
      </c>
      <c r="B28" s="71">
        <v>8143552</v>
      </c>
      <c r="C28" s="31">
        <v>54076465</v>
      </c>
      <c r="D28" s="59">
        <v>62220017</v>
      </c>
    </row>
    <row r="29" spans="1:4" x14ac:dyDescent="0.45">
      <c r="A29" s="70">
        <v>43009</v>
      </c>
      <c r="B29" s="71">
        <v>9560457</v>
      </c>
      <c r="C29" s="31">
        <v>56926931</v>
      </c>
      <c r="D29" s="59">
        <v>66487388</v>
      </c>
    </row>
    <row r="30" spans="1:4" x14ac:dyDescent="0.45">
      <c r="A30" s="70">
        <v>43040</v>
      </c>
      <c r="B30" s="71">
        <v>9212209</v>
      </c>
      <c r="C30" s="31">
        <v>71375711</v>
      </c>
      <c r="D30" s="59">
        <v>80587920</v>
      </c>
    </row>
    <row r="31" spans="1:4" x14ac:dyDescent="0.45">
      <c r="A31" s="70">
        <v>43070</v>
      </c>
      <c r="B31" s="71">
        <v>9227480</v>
      </c>
      <c r="C31" s="31">
        <v>56040552</v>
      </c>
      <c r="D31" s="59">
        <v>65268033</v>
      </c>
    </row>
    <row r="32" spans="1:4" x14ac:dyDescent="0.45">
      <c r="A32" s="70">
        <v>43101</v>
      </c>
      <c r="B32" s="71">
        <v>7339883</v>
      </c>
      <c r="C32" s="31">
        <v>55759576</v>
      </c>
      <c r="D32" s="59">
        <v>63099458</v>
      </c>
    </row>
    <row r="33" spans="1:4" x14ac:dyDescent="0.45">
      <c r="A33" s="70">
        <v>43132</v>
      </c>
      <c r="B33" s="71">
        <v>7197366</v>
      </c>
      <c r="C33" s="31">
        <v>56836242</v>
      </c>
      <c r="D33" s="59">
        <v>64033607</v>
      </c>
    </row>
    <row r="34" spans="1:4" x14ac:dyDescent="0.45">
      <c r="A34" s="70">
        <v>43160</v>
      </c>
      <c r="B34" s="71">
        <v>10126303</v>
      </c>
      <c r="C34" s="31">
        <v>80480220</v>
      </c>
      <c r="D34" s="59">
        <v>90606523</v>
      </c>
    </row>
    <row r="35" spans="1:4" x14ac:dyDescent="0.45">
      <c r="A35" s="70">
        <v>43191</v>
      </c>
      <c r="B35" s="71">
        <v>8815920</v>
      </c>
      <c r="C35" s="31">
        <v>66676202</v>
      </c>
      <c r="D35" s="59">
        <v>75492123</v>
      </c>
    </row>
    <row r="36" spans="1:4" x14ac:dyDescent="0.45">
      <c r="A36" s="70">
        <v>43221</v>
      </c>
      <c r="B36" s="71">
        <v>9997108</v>
      </c>
      <c r="C36" s="31">
        <v>89390205</v>
      </c>
      <c r="D36" s="59">
        <v>99387313</v>
      </c>
    </row>
    <row r="37" spans="1:4" x14ac:dyDescent="0.45">
      <c r="A37" s="70">
        <v>43252</v>
      </c>
      <c r="B37" s="71">
        <v>8750805</v>
      </c>
      <c r="C37" s="31">
        <v>71656828</v>
      </c>
      <c r="D37" s="59">
        <v>80407632</v>
      </c>
    </row>
    <row r="38" spans="1:4" x14ac:dyDescent="0.45">
      <c r="A38" s="70">
        <v>43282</v>
      </c>
      <c r="B38" s="71">
        <v>8406912</v>
      </c>
      <c r="C38" s="31">
        <v>77580337</v>
      </c>
      <c r="D38" s="59">
        <v>85987249</v>
      </c>
    </row>
    <row r="39" spans="1:4" x14ac:dyDescent="0.45">
      <c r="A39" s="70">
        <v>43313</v>
      </c>
      <c r="B39" s="71">
        <v>9378397</v>
      </c>
      <c r="C39" s="31">
        <v>81243614</v>
      </c>
      <c r="D39" s="59">
        <v>90622011</v>
      </c>
    </row>
    <row r="40" spans="1:4" x14ac:dyDescent="0.45">
      <c r="A40" s="70">
        <v>43344</v>
      </c>
      <c r="B40" s="71">
        <v>8179043</v>
      </c>
      <c r="C40" s="31">
        <v>74078602</v>
      </c>
      <c r="D40" s="59">
        <v>82257645</v>
      </c>
    </row>
    <row r="41" spans="1:4" x14ac:dyDescent="0.45">
      <c r="A41" s="70">
        <v>43374</v>
      </c>
      <c r="B41" s="71">
        <v>8721830</v>
      </c>
      <c r="C41" s="31">
        <v>79596586</v>
      </c>
      <c r="D41" s="59">
        <v>88318416</v>
      </c>
    </row>
    <row r="42" spans="1:4" x14ac:dyDescent="0.45">
      <c r="A42" s="70">
        <v>43405</v>
      </c>
      <c r="B42" s="71">
        <v>9375873</v>
      </c>
      <c r="C42" s="31">
        <v>96466532</v>
      </c>
      <c r="D42" s="59">
        <v>105842404</v>
      </c>
    </row>
    <row r="43" spans="1:4" x14ac:dyDescent="0.45">
      <c r="A43" s="70">
        <v>43435</v>
      </c>
      <c r="B43" s="71">
        <v>8872785</v>
      </c>
      <c r="C43" s="31">
        <v>76265589</v>
      </c>
      <c r="D43" s="59">
        <v>85138374</v>
      </c>
    </row>
    <row r="44" spans="1:4" x14ac:dyDescent="0.45">
      <c r="A44" s="70">
        <v>43466</v>
      </c>
      <c r="B44" s="71">
        <v>7897220</v>
      </c>
      <c r="C44" s="31">
        <v>59392205</v>
      </c>
      <c r="D44" s="59">
        <v>67289425</v>
      </c>
    </row>
    <row r="45" spans="1:4" x14ac:dyDescent="0.45">
      <c r="A45" s="70">
        <v>43497</v>
      </c>
      <c r="B45" s="71">
        <v>9368114</v>
      </c>
      <c r="C45" s="31">
        <v>80929395</v>
      </c>
      <c r="D45" s="59">
        <v>90297510</v>
      </c>
    </row>
    <row r="46" spans="1:4" x14ac:dyDescent="0.45">
      <c r="A46" s="70">
        <v>43525</v>
      </c>
      <c r="B46" s="71">
        <v>10243316</v>
      </c>
      <c r="C46" s="31">
        <v>95086179</v>
      </c>
      <c r="D46" s="59">
        <v>105329494</v>
      </c>
    </row>
    <row r="47" spans="1:4" x14ac:dyDescent="0.45">
      <c r="A47" s="70">
        <v>43556</v>
      </c>
      <c r="B47" s="71">
        <v>7545357</v>
      </c>
      <c r="C47" s="31">
        <v>78670020</v>
      </c>
      <c r="D47" s="59">
        <v>86215377</v>
      </c>
    </row>
    <row r="48" spans="1:4" x14ac:dyDescent="0.45">
      <c r="A48" s="70">
        <v>43586</v>
      </c>
      <c r="B48" s="71">
        <v>9350961</v>
      </c>
      <c r="C48" s="31">
        <v>105558793</v>
      </c>
      <c r="D48" s="59">
        <v>114909754</v>
      </c>
    </row>
    <row r="49" spans="1:4" x14ac:dyDescent="0.45">
      <c r="A49" s="70">
        <v>43617</v>
      </c>
      <c r="B49" s="71">
        <v>7128989</v>
      </c>
      <c r="C49" s="31">
        <v>82014568</v>
      </c>
      <c r="D49" s="59">
        <v>89143557</v>
      </c>
    </row>
    <row r="50" spans="1:4" x14ac:dyDescent="0.45">
      <c r="A50" s="70">
        <v>43647</v>
      </c>
      <c r="B50" s="71">
        <v>9742203</v>
      </c>
      <c r="C50" s="31">
        <v>100099865</v>
      </c>
      <c r="D50" s="59">
        <v>109842069</v>
      </c>
    </row>
    <row r="51" spans="1:4" x14ac:dyDescent="0.45">
      <c r="A51" s="70">
        <v>43678</v>
      </c>
      <c r="B51" s="71">
        <v>8991414</v>
      </c>
      <c r="C51" s="31">
        <v>93621530</v>
      </c>
      <c r="D51" s="59">
        <v>102612943</v>
      </c>
    </row>
    <row r="52" spans="1:4" x14ac:dyDescent="0.45">
      <c r="A52" s="70">
        <v>43709</v>
      </c>
      <c r="B52" s="71">
        <v>8744818</v>
      </c>
      <c r="C52" s="31">
        <v>89146229</v>
      </c>
      <c r="D52" s="59">
        <v>97891048</v>
      </c>
    </row>
    <row r="53" spans="1:4" x14ac:dyDescent="0.45">
      <c r="A53" s="70">
        <v>43739</v>
      </c>
      <c r="B53" s="71">
        <v>9745600</v>
      </c>
      <c r="C53" s="31">
        <v>100884571</v>
      </c>
      <c r="D53" s="59">
        <v>110630171</v>
      </c>
    </row>
    <row r="54" spans="1:4" x14ac:dyDescent="0.45">
      <c r="A54" s="70">
        <v>43770</v>
      </c>
      <c r="B54" s="71">
        <v>9068973</v>
      </c>
      <c r="C54" s="31">
        <v>110961035</v>
      </c>
      <c r="D54" s="59">
        <v>120030008</v>
      </c>
    </row>
    <row r="55" spans="1:4" x14ac:dyDescent="0.45">
      <c r="A55" s="70">
        <v>43800</v>
      </c>
      <c r="B55" s="71">
        <v>11640902</v>
      </c>
      <c r="C55" s="31">
        <v>116170567</v>
      </c>
      <c r="D55" s="59">
        <v>127811470</v>
      </c>
    </row>
    <row r="56" spans="1:4" x14ac:dyDescent="0.45">
      <c r="A56" s="70">
        <v>43831</v>
      </c>
      <c r="B56" s="71">
        <v>8654861</v>
      </c>
      <c r="C56" s="31">
        <v>79949114</v>
      </c>
      <c r="D56" s="59">
        <v>88603975</v>
      </c>
    </row>
    <row r="57" spans="1:4" x14ac:dyDescent="0.45">
      <c r="A57" s="70">
        <v>43862</v>
      </c>
      <c r="B57" s="71">
        <v>8416854</v>
      </c>
      <c r="C57" s="31">
        <v>96621586</v>
      </c>
      <c r="D57" s="59">
        <v>105038440</v>
      </c>
    </row>
    <row r="58" spans="1:4" x14ac:dyDescent="0.45">
      <c r="A58" s="70">
        <v>43891</v>
      </c>
      <c r="B58" s="71">
        <v>12722582</v>
      </c>
      <c r="C58" s="31">
        <v>151906184</v>
      </c>
      <c r="D58" s="59">
        <v>164628766</v>
      </c>
    </row>
    <row r="59" spans="1:4" x14ac:dyDescent="0.45">
      <c r="A59" s="70">
        <v>43922</v>
      </c>
      <c r="B59" s="71">
        <v>13778921</v>
      </c>
      <c r="C59" s="31">
        <v>37235777</v>
      </c>
      <c r="D59" s="59">
        <v>51014698</v>
      </c>
    </row>
    <row r="60" spans="1:4" x14ac:dyDescent="0.45">
      <c r="A60" s="70">
        <v>43952</v>
      </c>
      <c r="B60" s="71">
        <v>12951530</v>
      </c>
      <c r="C60" s="31">
        <v>63752434</v>
      </c>
      <c r="D60" s="59">
        <v>76703964</v>
      </c>
    </row>
    <row r="61" spans="1:4" x14ac:dyDescent="0.45">
      <c r="A61" s="70">
        <v>43983</v>
      </c>
      <c r="B61" s="71">
        <v>11838256</v>
      </c>
      <c r="C61" s="31">
        <v>103797897</v>
      </c>
      <c r="D61" s="59">
        <v>115636153</v>
      </c>
    </row>
    <row r="62" spans="1:4" x14ac:dyDescent="0.45">
      <c r="A62" s="70">
        <v>44013</v>
      </c>
      <c r="B62" s="71">
        <v>14975498</v>
      </c>
      <c r="C62" s="31">
        <v>128519957</v>
      </c>
      <c r="D62" s="59">
        <v>143495454</v>
      </c>
    </row>
    <row r="63" spans="1:4" x14ac:dyDescent="0.45">
      <c r="A63" s="70">
        <v>44044</v>
      </c>
      <c r="B63" s="71">
        <v>14366060</v>
      </c>
      <c r="C63" s="31">
        <v>127562481</v>
      </c>
      <c r="D63" s="59">
        <v>141928541</v>
      </c>
    </row>
    <row r="64" spans="1:4" x14ac:dyDescent="0.45">
      <c r="A64" s="70">
        <v>44075</v>
      </c>
      <c r="B64" s="71">
        <v>14266130</v>
      </c>
      <c r="C64" s="31">
        <v>137354906</v>
      </c>
      <c r="D64" s="59">
        <v>151621036</v>
      </c>
    </row>
    <row r="65" spans="1:4" x14ac:dyDescent="0.45">
      <c r="A65" s="70">
        <v>44105</v>
      </c>
      <c r="B65" s="71">
        <v>13580547</v>
      </c>
      <c r="C65" s="31">
        <v>138540252</v>
      </c>
      <c r="D65" s="59">
        <v>152120798</v>
      </c>
    </row>
    <row r="66" spans="1:4" x14ac:dyDescent="0.45">
      <c r="A66" s="70">
        <v>44136</v>
      </c>
      <c r="B66" s="71">
        <v>14018515</v>
      </c>
      <c r="C66" s="31">
        <v>144685996</v>
      </c>
      <c r="D66" s="59">
        <v>158704511</v>
      </c>
    </row>
    <row r="67" spans="1:4" x14ac:dyDescent="0.45">
      <c r="A67" s="70">
        <v>44166</v>
      </c>
      <c r="B67" s="71">
        <v>16366348</v>
      </c>
      <c r="C67" s="31">
        <v>143497285</v>
      </c>
      <c r="D67" s="59">
        <v>159863633</v>
      </c>
    </row>
    <row r="68" spans="1:4" x14ac:dyDescent="0.45">
      <c r="A68" s="70">
        <v>44197</v>
      </c>
      <c r="B68" s="71">
        <v>8856596</v>
      </c>
      <c r="C68" s="31">
        <v>95456036</v>
      </c>
      <c r="D68" s="59">
        <v>104312632</v>
      </c>
    </row>
    <row r="69" spans="1:4" x14ac:dyDescent="0.45">
      <c r="A69" s="70">
        <v>44228</v>
      </c>
      <c r="B69" s="71">
        <v>10025257</v>
      </c>
      <c r="C69" s="31">
        <v>106645904</v>
      </c>
      <c r="D69" s="59">
        <v>116671161</v>
      </c>
    </row>
    <row r="70" spans="1:4" x14ac:dyDescent="0.45">
      <c r="A70" s="70">
        <v>44256</v>
      </c>
      <c r="B70" s="71">
        <v>12371030</v>
      </c>
      <c r="C70" s="31">
        <v>159018437</v>
      </c>
      <c r="D70" s="59">
        <v>171389466</v>
      </c>
    </row>
    <row r="71" spans="1:4" x14ac:dyDescent="0.45">
      <c r="A71" s="70">
        <v>44287</v>
      </c>
      <c r="B71" s="71">
        <v>8667084</v>
      </c>
      <c r="C71" s="31">
        <v>125971899</v>
      </c>
      <c r="D71" s="59">
        <v>134638983</v>
      </c>
    </row>
    <row r="72" spans="1:4" x14ac:dyDescent="0.45">
      <c r="A72" s="70">
        <v>44317</v>
      </c>
      <c r="B72" s="71">
        <v>8285522</v>
      </c>
      <c r="C72" s="31">
        <v>150874224</v>
      </c>
      <c r="D72" s="59">
        <v>159159745</v>
      </c>
    </row>
    <row r="73" spans="1:4" x14ac:dyDescent="0.45">
      <c r="A73" s="70">
        <v>44348</v>
      </c>
      <c r="B73" s="71">
        <v>9255973</v>
      </c>
      <c r="C73" s="31">
        <v>137502962</v>
      </c>
      <c r="D73" s="59">
        <v>146758935</v>
      </c>
    </row>
    <row r="74" spans="1:4" x14ac:dyDescent="0.45">
      <c r="A74" s="70">
        <v>44378</v>
      </c>
      <c r="B74" s="71">
        <v>8585417</v>
      </c>
      <c r="C74" s="31">
        <v>136959557</v>
      </c>
      <c r="D74" s="59">
        <v>145544973</v>
      </c>
    </row>
    <row r="75" spans="1:4" x14ac:dyDescent="0.45">
      <c r="A75" s="70">
        <v>44409</v>
      </c>
      <c r="B75" s="71">
        <v>8557764</v>
      </c>
      <c r="C75" s="31">
        <v>119139110</v>
      </c>
      <c r="D75" s="59">
        <v>127696874</v>
      </c>
    </row>
    <row r="76" spans="1:4" x14ac:dyDescent="0.45">
      <c r="A76" s="70">
        <v>44440</v>
      </c>
      <c r="B76" s="71">
        <v>6767509</v>
      </c>
      <c r="C76" s="31">
        <v>100028931</v>
      </c>
      <c r="D76" s="59">
        <v>106796440</v>
      </c>
    </row>
    <row r="77" spans="1:4" x14ac:dyDescent="0.45">
      <c r="A77" s="70">
        <v>44470</v>
      </c>
      <c r="B77" s="71">
        <v>7590725</v>
      </c>
      <c r="C77" s="31">
        <v>118379222</v>
      </c>
      <c r="D77" s="59">
        <v>125969947</v>
      </c>
    </row>
    <row r="78" spans="1:4" x14ac:dyDescent="0.45">
      <c r="A78" s="70">
        <v>44501</v>
      </c>
      <c r="B78" s="71">
        <v>8778269</v>
      </c>
      <c r="C78" s="31">
        <v>143156962</v>
      </c>
      <c r="D78" s="59">
        <v>151935231</v>
      </c>
    </row>
    <row r="79" spans="1:4" x14ac:dyDescent="0.45">
      <c r="A79" s="70">
        <v>44531</v>
      </c>
      <c r="B79" s="71">
        <v>10830556</v>
      </c>
      <c r="C79" s="31">
        <v>124410872</v>
      </c>
      <c r="D79" s="59">
        <v>135241428</v>
      </c>
    </row>
    <row r="80" spans="1:4" x14ac:dyDescent="0.45">
      <c r="A80" s="70">
        <v>44562</v>
      </c>
      <c r="B80" s="71">
        <v>5954087</v>
      </c>
      <c r="C80" s="31">
        <v>76220328</v>
      </c>
      <c r="D80" s="59">
        <v>82174415</v>
      </c>
    </row>
    <row r="81" spans="1:8" x14ac:dyDescent="0.45">
      <c r="A81" s="70">
        <v>44593</v>
      </c>
      <c r="B81" s="71">
        <v>8195547</v>
      </c>
      <c r="C81" s="31">
        <v>73058251</v>
      </c>
      <c r="D81" s="59">
        <v>81253799</v>
      </c>
    </row>
    <row r="82" spans="1:8" x14ac:dyDescent="0.45">
      <c r="A82" s="70">
        <v>44621</v>
      </c>
      <c r="B82" s="71">
        <v>10679300</v>
      </c>
      <c r="C82" s="31">
        <v>102137908</v>
      </c>
      <c r="D82" s="59">
        <v>112817208</v>
      </c>
    </row>
    <row r="83" spans="1:8" x14ac:dyDescent="0.45">
      <c r="A83" s="70">
        <v>44652</v>
      </c>
      <c r="B83" s="71">
        <v>7936514</v>
      </c>
      <c r="C83" s="31">
        <v>71992677</v>
      </c>
      <c r="D83" s="59">
        <v>79929191</v>
      </c>
    </row>
    <row r="84" spans="1:8" x14ac:dyDescent="0.45">
      <c r="A84" s="70">
        <v>44682</v>
      </c>
      <c r="B84" s="71">
        <v>8924144</v>
      </c>
      <c r="C84" s="31">
        <v>89844598</v>
      </c>
      <c r="D84" s="59">
        <v>98768742</v>
      </c>
    </row>
    <row r="85" spans="1:8" x14ac:dyDescent="0.45">
      <c r="A85" s="70">
        <v>44713</v>
      </c>
      <c r="B85" s="71">
        <v>7872419</v>
      </c>
      <c r="C85" s="31">
        <v>77583043</v>
      </c>
      <c r="D85" s="59">
        <v>85455462</v>
      </c>
    </row>
    <row r="86" spans="1:8" x14ac:dyDescent="0.45">
      <c r="A86" s="70">
        <v>44743</v>
      </c>
      <c r="B86" s="71">
        <v>8734486</v>
      </c>
      <c r="C86" s="31">
        <v>73918752</v>
      </c>
      <c r="D86" s="59">
        <v>82653238</v>
      </c>
      <c r="E86" s="72"/>
      <c r="H86" s="73"/>
    </row>
    <row r="87" spans="1:8" x14ac:dyDescent="0.45">
      <c r="A87" s="70">
        <v>44774</v>
      </c>
      <c r="B87" s="71">
        <v>11016928</v>
      </c>
      <c r="C87" s="31">
        <v>81324395</v>
      </c>
      <c r="D87" s="59">
        <v>92341323</v>
      </c>
    </row>
    <row r="88" spans="1:8" x14ac:dyDescent="0.45">
      <c r="A88" s="70">
        <v>44805</v>
      </c>
      <c r="B88" s="71">
        <v>11190972</v>
      </c>
      <c r="C88" s="31">
        <v>70025756</v>
      </c>
      <c r="D88" s="59">
        <v>81216728</v>
      </c>
    </row>
    <row r="89" spans="1:8" x14ac:dyDescent="0.45">
      <c r="A89" s="70">
        <v>44835</v>
      </c>
      <c r="B89" s="71">
        <v>10341234</v>
      </c>
      <c r="C89" s="31">
        <v>77686189</v>
      </c>
      <c r="D89" s="59">
        <v>88027423</v>
      </c>
    </row>
    <row r="90" spans="1:8" x14ac:dyDescent="0.45">
      <c r="A90" s="70">
        <v>44866</v>
      </c>
      <c r="B90" s="71">
        <v>13203970</v>
      </c>
      <c r="C90" s="31">
        <v>89034011</v>
      </c>
      <c r="D90" s="59">
        <v>102237981</v>
      </c>
    </row>
    <row r="91" spans="1:8" x14ac:dyDescent="0.45">
      <c r="A91" s="70">
        <v>44896</v>
      </c>
      <c r="B91" s="71">
        <v>14469449</v>
      </c>
      <c r="C91" s="31">
        <v>80934662</v>
      </c>
      <c r="D91" s="59">
        <v>95404111</v>
      </c>
    </row>
    <row r="92" spans="1:8" x14ac:dyDescent="0.45">
      <c r="A92" s="70">
        <v>44927</v>
      </c>
      <c r="B92" s="71">
        <v>9363630</v>
      </c>
      <c r="C92" s="31">
        <v>48220290</v>
      </c>
      <c r="D92" s="59">
        <v>57583920</v>
      </c>
    </row>
    <row r="93" spans="1:8" x14ac:dyDescent="0.45">
      <c r="A93" s="70">
        <v>44958</v>
      </c>
      <c r="B93" s="71">
        <v>13550846</v>
      </c>
      <c r="C93" s="31">
        <v>63336333</v>
      </c>
      <c r="D93" s="59">
        <v>76887179</v>
      </c>
    </row>
    <row r="94" spans="1:8" x14ac:dyDescent="0.45">
      <c r="A94" s="70">
        <v>44986</v>
      </c>
      <c r="B94" s="71">
        <v>20291093</v>
      </c>
      <c r="C94" s="31">
        <v>88329636</v>
      </c>
      <c r="D94" s="59">
        <v>108620729</v>
      </c>
    </row>
    <row r="95" spans="1:8" x14ac:dyDescent="0.45">
      <c r="A95" s="70">
        <v>45017</v>
      </c>
      <c r="B95" s="71">
        <v>14136967</v>
      </c>
      <c r="C95" s="31">
        <v>73251319</v>
      </c>
      <c r="D95" s="59">
        <v>87388286</v>
      </c>
    </row>
    <row r="96" spans="1:8" x14ac:dyDescent="0.45">
      <c r="A96" s="70">
        <v>45047</v>
      </c>
      <c r="B96" s="71">
        <v>20394674</v>
      </c>
      <c r="C96" s="31">
        <v>106192450</v>
      </c>
      <c r="D96" s="59">
        <v>126587124</v>
      </c>
    </row>
    <row r="97" spans="1:5" x14ac:dyDescent="0.45">
      <c r="A97" s="70">
        <v>45078</v>
      </c>
      <c r="B97" s="71">
        <v>18029879</v>
      </c>
      <c r="C97" s="31">
        <v>99823671</v>
      </c>
      <c r="D97" s="59">
        <v>117853549</v>
      </c>
      <c r="E97" s="72"/>
    </row>
    <row r="98" spans="1:5" x14ac:dyDescent="0.45">
      <c r="A98" s="70">
        <v>45108</v>
      </c>
      <c r="B98" s="71">
        <v>17634559</v>
      </c>
      <c r="C98" s="31">
        <v>95953426</v>
      </c>
      <c r="D98" s="59">
        <v>113587985</v>
      </c>
      <c r="E98" s="72"/>
    </row>
    <row r="99" spans="1:5" x14ac:dyDescent="0.45">
      <c r="A99" s="70">
        <v>45139</v>
      </c>
      <c r="B99" s="71">
        <v>21760592</v>
      </c>
      <c r="C99" s="31">
        <v>110769972</v>
      </c>
      <c r="D99" s="59">
        <v>132530564</v>
      </c>
      <c r="E99" s="72"/>
    </row>
    <row r="100" spans="1:5" x14ac:dyDescent="0.45">
      <c r="A100" s="70">
        <v>45170</v>
      </c>
      <c r="B100" s="71">
        <v>21903071</v>
      </c>
      <c r="C100" s="31">
        <v>99691852</v>
      </c>
      <c r="D100" s="59">
        <v>121594923</v>
      </c>
    </row>
    <row r="101" spans="1:5" x14ac:dyDescent="0.45">
      <c r="A101" s="70">
        <v>45200</v>
      </c>
      <c r="B101" s="71">
        <v>21494547.859999999</v>
      </c>
      <c r="C101" s="31">
        <v>104708757.34</v>
      </c>
      <c r="D101" s="59">
        <v>126203305.2</v>
      </c>
    </row>
    <row r="102" spans="1:5" x14ac:dyDescent="0.45">
      <c r="A102" s="70">
        <v>45231</v>
      </c>
      <c r="B102" s="71">
        <v>24823035.579999998</v>
      </c>
      <c r="C102" s="31">
        <v>128820520.34</v>
      </c>
      <c r="D102" s="59">
        <v>153643555.92000002</v>
      </c>
    </row>
    <row r="103" spans="1:5" x14ac:dyDescent="0.45">
      <c r="A103" s="70">
        <v>45261</v>
      </c>
      <c r="B103" s="71">
        <v>26883858.27</v>
      </c>
      <c r="C103" s="31">
        <v>110122149.17</v>
      </c>
      <c r="D103" s="59">
        <v>137006007.44</v>
      </c>
    </row>
    <row r="104" spans="1:5" x14ac:dyDescent="0.45">
      <c r="A104" s="70">
        <v>45292</v>
      </c>
      <c r="B104" s="71">
        <v>19735351.530000001</v>
      </c>
      <c r="C104" s="31">
        <v>77522706.519999996</v>
      </c>
      <c r="D104" s="59">
        <v>97258058.049999997</v>
      </c>
    </row>
    <row r="105" spans="1:5" x14ac:dyDescent="0.45">
      <c r="A105" s="70">
        <v>45323</v>
      </c>
      <c r="B105" s="71">
        <v>26435976.559999999</v>
      </c>
      <c r="C105" s="31">
        <v>105533622.11</v>
      </c>
      <c r="D105" s="59">
        <v>131969598.67</v>
      </c>
    </row>
    <row r="106" spans="1:5" x14ac:dyDescent="0.45">
      <c r="A106" s="70">
        <v>45352</v>
      </c>
      <c r="B106" s="71">
        <v>29284757.870000001</v>
      </c>
      <c r="C106" s="31">
        <v>143682343.50999999</v>
      </c>
      <c r="D106" s="59">
        <v>172967101.38</v>
      </c>
    </row>
    <row r="107" spans="1:5" x14ac:dyDescent="0.45">
      <c r="A107" s="70">
        <v>45383</v>
      </c>
      <c r="B107" s="31">
        <v>30147122.280000001</v>
      </c>
      <c r="C107" s="31">
        <v>129080985.98</v>
      </c>
      <c r="D107" s="59">
        <v>159228108.25999999</v>
      </c>
    </row>
    <row r="108" spans="1:5" x14ac:dyDescent="0.45">
      <c r="A108" s="70">
        <v>45413</v>
      </c>
      <c r="B108" s="31">
        <v>32695577.370000001</v>
      </c>
      <c r="C108" s="31">
        <v>149783872.06</v>
      </c>
      <c r="D108" s="59">
        <v>182479449.43000001</v>
      </c>
    </row>
    <row r="109" spans="1:5" x14ac:dyDescent="0.45">
      <c r="A109" s="70">
        <v>45444</v>
      </c>
      <c r="B109" s="31">
        <v>27662756.550000001</v>
      </c>
      <c r="C109" s="31">
        <v>129430614.70999999</v>
      </c>
      <c r="D109" s="59">
        <v>157093371.25999999</v>
      </c>
    </row>
    <row r="110" spans="1:5" x14ac:dyDescent="0.45">
      <c r="A110" s="70">
        <v>45474</v>
      </c>
      <c r="B110" s="31">
        <v>35930630.549999997</v>
      </c>
      <c r="C110" s="31">
        <v>155400526.21000001</v>
      </c>
      <c r="D110" s="59">
        <v>191331156.75999999</v>
      </c>
    </row>
    <row r="111" spans="1:5" x14ac:dyDescent="0.45">
      <c r="A111" s="70">
        <v>45505</v>
      </c>
      <c r="B111" s="31">
        <v>37992562.93</v>
      </c>
      <c r="C111" s="31">
        <v>145475421.18000001</v>
      </c>
      <c r="D111" s="59">
        <v>183467984.11000001</v>
      </c>
    </row>
    <row r="112" spans="1:5" x14ac:dyDescent="0.45">
      <c r="A112" s="70">
        <v>45536</v>
      </c>
      <c r="B112" s="31">
        <v>35929717.079999998</v>
      </c>
      <c r="C112" s="31">
        <v>140832664.24000001</v>
      </c>
      <c r="D112" s="59">
        <v>176762381.31999999</v>
      </c>
    </row>
    <row r="113" spans="1:4" x14ac:dyDescent="0.45">
      <c r="A113" s="70">
        <v>45566</v>
      </c>
      <c r="B113" s="31">
        <v>38380245.420000002</v>
      </c>
      <c r="C113" s="31">
        <v>166378776.53</v>
      </c>
      <c r="D113" s="59">
        <v>204759021.94999999</v>
      </c>
    </row>
    <row r="114" spans="1:4" x14ac:dyDescent="0.45">
      <c r="A114" s="70">
        <v>45597</v>
      </c>
      <c r="B114" s="31">
        <v>43575613.25</v>
      </c>
      <c r="C114" s="31">
        <v>178610713.53999999</v>
      </c>
      <c r="D114" s="59">
        <v>222186326.78999999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18"/>
  <sheetViews>
    <sheetView showGridLines="0" workbookViewId="0">
      <selection activeCell="A11" sqref="A11"/>
    </sheetView>
  </sheetViews>
  <sheetFormatPr defaultColWidth="9.1328125" defaultRowHeight="14.25" x14ac:dyDescent="0.45"/>
  <cols>
    <col min="1" max="1" width="13.1328125" style="4" customWidth="1"/>
    <col min="2" max="3" width="21.73046875" style="4" customWidth="1"/>
    <col min="4" max="16384" width="9.1328125" style="4"/>
  </cols>
  <sheetData>
    <row r="1" spans="1:14" ht="17.649999999999999" x14ac:dyDescent="0.55000000000000004">
      <c r="A1" s="79" t="s">
        <v>26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s="50" customFormat="1" x14ac:dyDescent="0.45">
      <c r="A4" s="10" t="s">
        <v>108</v>
      </c>
      <c r="B4" s="74"/>
    </row>
    <row r="5" spans="1:14" s="50" customFormat="1" x14ac:dyDescent="0.45">
      <c r="A5" s="10" t="s">
        <v>109</v>
      </c>
      <c r="B5" s="74"/>
    </row>
    <row r="6" spans="1:14" x14ac:dyDescent="0.45">
      <c r="A6" s="10" t="s">
        <v>110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45">
      <c r="A7" s="10" t="s">
        <v>111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45">
      <c r="A8" s="10" t="s">
        <v>112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10" t="s">
        <v>113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45">
      <c r="A10" s="10" t="s">
        <v>114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45">
      <c r="A11" s="10" t="s">
        <v>115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4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45">
      <c r="A13" s="21" t="s">
        <v>105</v>
      </c>
      <c r="B13" s="21"/>
    </row>
    <row r="15" spans="1:14" x14ac:dyDescent="0.45">
      <c r="A15" s="22" t="s">
        <v>41</v>
      </c>
    </row>
    <row r="17" spans="1:4" x14ac:dyDescent="0.45">
      <c r="B17" s="81" t="s">
        <v>25</v>
      </c>
      <c r="C17" s="82"/>
      <c r="D17" s="82"/>
    </row>
    <row r="18" spans="1:4" x14ac:dyDescent="0.45">
      <c r="A18" s="12" t="s">
        <v>106</v>
      </c>
      <c r="B18" s="12" t="s">
        <v>91</v>
      </c>
      <c r="C18" s="12" t="s">
        <v>107</v>
      </c>
      <c r="D18" s="12" t="s">
        <v>38</v>
      </c>
    </row>
    <row r="19" spans="1:4" x14ac:dyDescent="0.45">
      <c r="A19" s="75">
        <v>42583</v>
      </c>
      <c r="B19" s="76">
        <v>1150</v>
      </c>
      <c r="C19" s="76">
        <v>2540</v>
      </c>
      <c r="D19" s="24">
        <v>3690</v>
      </c>
    </row>
    <row r="20" spans="1:4" x14ac:dyDescent="0.45">
      <c r="A20" s="75">
        <v>42614</v>
      </c>
      <c r="B20" s="76">
        <v>1160</v>
      </c>
      <c r="C20" s="76">
        <v>2450</v>
      </c>
      <c r="D20" s="24">
        <v>3610</v>
      </c>
    </row>
    <row r="21" spans="1:4" x14ac:dyDescent="0.45">
      <c r="A21" s="75">
        <v>42644</v>
      </c>
      <c r="B21" s="77">
        <v>1050</v>
      </c>
      <c r="C21" s="76">
        <v>2210</v>
      </c>
      <c r="D21" s="24">
        <v>3250</v>
      </c>
    </row>
    <row r="22" spans="1:4" x14ac:dyDescent="0.45">
      <c r="A22" s="75">
        <v>42675</v>
      </c>
      <c r="B22" s="77">
        <v>1210</v>
      </c>
      <c r="C22" s="76">
        <v>2790</v>
      </c>
      <c r="D22" s="24">
        <v>3990</v>
      </c>
    </row>
    <row r="23" spans="1:4" x14ac:dyDescent="0.45">
      <c r="A23" s="75">
        <v>42705</v>
      </c>
      <c r="B23" s="77">
        <v>1370</v>
      </c>
      <c r="C23" s="76">
        <v>2650</v>
      </c>
      <c r="D23" s="24">
        <v>4020</v>
      </c>
    </row>
    <row r="24" spans="1:4" x14ac:dyDescent="0.45">
      <c r="A24" s="75">
        <v>42736</v>
      </c>
      <c r="B24" s="77">
        <v>1100</v>
      </c>
      <c r="C24" s="76">
        <v>1850</v>
      </c>
      <c r="D24" s="24">
        <v>2950</v>
      </c>
    </row>
    <row r="25" spans="1:4" x14ac:dyDescent="0.45">
      <c r="A25" s="75">
        <v>42767</v>
      </c>
      <c r="B25" s="77">
        <v>1310</v>
      </c>
      <c r="C25" s="76">
        <v>2210</v>
      </c>
      <c r="D25" s="24">
        <v>3520</v>
      </c>
    </row>
    <row r="26" spans="1:4" x14ac:dyDescent="0.45">
      <c r="A26" s="75">
        <v>42795</v>
      </c>
      <c r="B26" s="77">
        <v>1390</v>
      </c>
      <c r="C26" s="76">
        <v>5990</v>
      </c>
      <c r="D26" s="24">
        <v>7380</v>
      </c>
    </row>
    <row r="27" spans="1:4" x14ac:dyDescent="0.45">
      <c r="A27" s="75">
        <v>42826</v>
      </c>
      <c r="B27" s="77">
        <v>1170</v>
      </c>
      <c r="C27" s="76">
        <v>2170</v>
      </c>
      <c r="D27" s="24">
        <v>3340</v>
      </c>
    </row>
    <row r="28" spans="1:4" x14ac:dyDescent="0.45">
      <c r="A28" s="75">
        <v>42856</v>
      </c>
      <c r="B28" s="77">
        <v>1550</v>
      </c>
      <c r="C28" s="76">
        <v>2970</v>
      </c>
      <c r="D28" s="24">
        <v>4520</v>
      </c>
    </row>
    <row r="29" spans="1:4" x14ac:dyDescent="0.45">
      <c r="A29" s="75">
        <v>42887</v>
      </c>
      <c r="B29" s="77">
        <v>1540</v>
      </c>
      <c r="C29" s="76">
        <v>2630</v>
      </c>
      <c r="D29" s="24">
        <v>4160</v>
      </c>
    </row>
    <row r="30" spans="1:4" x14ac:dyDescent="0.45">
      <c r="A30" s="75">
        <v>42917</v>
      </c>
      <c r="B30" s="77">
        <v>1510</v>
      </c>
      <c r="C30" s="76">
        <v>2540</v>
      </c>
      <c r="D30" s="24">
        <v>4050</v>
      </c>
    </row>
    <row r="31" spans="1:4" x14ac:dyDescent="0.45">
      <c r="A31" s="75">
        <v>42948</v>
      </c>
      <c r="B31" s="77">
        <v>1620</v>
      </c>
      <c r="C31" s="76">
        <v>2730</v>
      </c>
      <c r="D31" s="24">
        <v>4350</v>
      </c>
    </row>
    <row r="32" spans="1:4" x14ac:dyDescent="0.45">
      <c r="A32" s="75">
        <v>42979</v>
      </c>
      <c r="B32" s="77">
        <v>1620</v>
      </c>
      <c r="C32" s="76">
        <v>2520</v>
      </c>
      <c r="D32" s="24">
        <v>4150</v>
      </c>
    </row>
    <row r="33" spans="1:4" x14ac:dyDescent="0.45">
      <c r="A33" s="75">
        <v>43009</v>
      </c>
      <c r="B33" s="77">
        <v>1760</v>
      </c>
      <c r="C33" s="76">
        <v>2820</v>
      </c>
      <c r="D33" s="24">
        <v>4570</v>
      </c>
    </row>
    <row r="34" spans="1:4" x14ac:dyDescent="0.45">
      <c r="A34" s="75">
        <v>43040</v>
      </c>
      <c r="B34" s="77">
        <v>1740</v>
      </c>
      <c r="C34" s="76">
        <v>3160</v>
      </c>
      <c r="D34" s="24">
        <v>4910</v>
      </c>
    </row>
    <row r="35" spans="1:4" x14ac:dyDescent="0.45">
      <c r="A35" s="75">
        <v>43070</v>
      </c>
      <c r="B35" s="77">
        <v>1700</v>
      </c>
      <c r="C35" s="76">
        <v>2480</v>
      </c>
      <c r="D35" s="24">
        <v>4190</v>
      </c>
    </row>
    <row r="36" spans="1:4" x14ac:dyDescent="0.45">
      <c r="A36" s="75">
        <v>43101</v>
      </c>
      <c r="B36" s="77">
        <v>1300</v>
      </c>
      <c r="C36" s="76">
        <v>2370</v>
      </c>
      <c r="D36" s="24">
        <v>3670</v>
      </c>
    </row>
    <row r="37" spans="1:4" x14ac:dyDescent="0.45">
      <c r="A37" s="75">
        <v>43132</v>
      </c>
      <c r="B37" s="77">
        <v>1360</v>
      </c>
      <c r="C37" s="76">
        <v>2570</v>
      </c>
      <c r="D37" s="24">
        <v>3930</v>
      </c>
    </row>
    <row r="38" spans="1:4" x14ac:dyDescent="0.45">
      <c r="A38" s="75">
        <v>43160</v>
      </c>
      <c r="B38" s="77">
        <v>1850</v>
      </c>
      <c r="C38" s="76">
        <v>3510</v>
      </c>
      <c r="D38" s="24">
        <v>5360</v>
      </c>
    </row>
    <row r="39" spans="1:4" x14ac:dyDescent="0.45">
      <c r="A39" s="75">
        <v>43191</v>
      </c>
      <c r="B39" s="77">
        <v>1500</v>
      </c>
      <c r="C39" s="76">
        <v>3000</v>
      </c>
      <c r="D39" s="24">
        <v>4500</v>
      </c>
    </row>
    <row r="40" spans="1:4" x14ac:dyDescent="0.45">
      <c r="A40" s="75">
        <v>43221</v>
      </c>
      <c r="B40" s="77">
        <v>1710</v>
      </c>
      <c r="C40" s="76">
        <v>3950</v>
      </c>
      <c r="D40" s="24">
        <v>5660</v>
      </c>
    </row>
    <row r="41" spans="1:4" x14ac:dyDescent="0.45">
      <c r="A41" s="75">
        <v>43252</v>
      </c>
      <c r="B41" s="77">
        <v>1490</v>
      </c>
      <c r="C41" s="76">
        <v>3530</v>
      </c>
      <c r="D41" s="24">
        <v>5020</v>
      </c>
    </row>
    <row r="42" spans="1:4" x14ac:dyDescent="0.45">
      <c r="A42" s="75">
        <v>43282</v>
      </c>
      <c r="B42" s="77">
        <v>1500</v>
      </c>
      <c r="C42" s="76">
        <v>3330</v>
      </c>
      <c r="D42" s="24">
        <v>4820</v>
      </c>
    </row>
    <row r="43" spans="1:4" x14ac:dyDescent="0.45">
      <c r="A43" s="75">
        <v>43313</v>
      </c>
      <c r="B43" s="77">
        <v>1660</v>
      </c>
      <c r="C43" s="76">
        <v>3440</v>
      </c>
      <c r="D43" s="24">
        <v>5100</v>
      </c>
    </row>
    <row r="44" spans="1:4" x14ac:dyDescent="0.45">
      <c r="A44" s="75">
        <v>43344</v>
      </c>
      <c r="B44" s="77">
        <v>1480</v>
      </c>
      <c r="C44" s="76">
        <v>3040</v>
      </c>
      <c r="D44" s="24">
        <v>4520</v>
      </c>
    </row>
    <row r="45" spans="1:4" x14ac:dyDescent="0.45">
      <c r="A45" s="75">
        <v>43374</v>
      </c>
      <c r="B45" s="77">
        <v>1630</v>
      </c>
      <c r="C45" s="76">
        <v>3320</v>
      </c>
      <c r="D45" s="24">
        <v>4950</v>
      </c>
    </row>
    <row r="46" spans="1:4" x14ac:dyDescent="0.45">
      <c r="A46" s="75">
        <v>43405</v>
      </c>
      <c r="B46" s="77">
        <v>1710</v>
      </c>
      <c r="C46" s="76">
        <v>4070</v>
      </c>
      <c r="D46" s="24">
        <v>5780</v>
      </c>
    </row>
    <row r="47" spans="1:4" x14ac:dyDescent="0.45">
      <c r="A47" s="75">
        <v>43435</v>
      </c>
      <c r="B47" s="77">
        <v>1680</v>
      </c>
      <c r="C47" s="76">
        <v>3240</v>
      </c>
      <c r="D47" s="24">
        <v>4920</v>
      </c>
    </row>
    <row r="48" spans="1:4" x14ac:dyDescent="0.45">
      <c r="A48" s="75">
        <v>43466</v>
      </c>
      <c r="B48" s="77">
        <v>1510</v>
      </c>
      <c r="C48" s="76">
        <v>2460</v>
      </c>
      <c r="D48" s="24">
        <v>3970</v>
      </c>
    </row>
    <row r="49" spans="1:4" x14ac:dyDescent="0.45">
      <c r="A49" s="75">
        <v>43497</v>
      </c>
      <c r="B49" s="77">
        <v>1610</v>
      </c>
      <c r="C49" s="76">
        <v>3340</v>
      </c>
      <c r="D49" s="24">
        <v>4940</v>
      </c>
    </row>
    <row r="50" spans="1:4" x14ac:dyDescent="0.45">
      <c r="A50" s="75">
        <v>43525</v>
      </c>
      <c r="B50" s="77">
        <v>1790</v>
      </c>
      <c r="C50" s="76">
        <v>3810</v>
      </c>
      <c r="D50" s="24">
        <v>5590</v>
      </c>
    </row>
    <row r="51" spans="1:4" x14ac:dyDescent="0.45">
      <c r="A51" s="75">
        <v>43556</v>
      </c>
      <c r="B51" s="77">
        <v>1360</v>
      </c>
      <c r="C51" s="76">
        <v>3070</v>
      </c>
      <c r="D51" s="24">
        <v>4430</v>
      </c>
    </row>
    <row r="52" spans="1:4" x14ac:dyDescent="0.45">
      <c r="A52" s="75">
        <v>43586</v>
      </c>
      <c r="B52" s="77">
        <v>1620</v>
      </c>
      <c r="C52" s="76">
        <v>4230</v>
      </c>
      <c r="D52" s="24">
        <v>5860</v>
      </c>
    </row>
    <row r="53" spans="1:4" x14ac:dyDescent="0.45">
      <c r="A53" s="75">
        <v>43617</v>
      </c>
      <c r="B53" s="77">
        <v>1280</v>
      </c>
      <c r="C53" s="76">
        <v>3260</v>
      </c>
      <c r="D53" s="24">
        <v>4540</v>
      </c>
    </row>
    <row r="54" spans="1:4" x14ac:dyDescent="0.45">
      <c r="A54" s="75">
        <v>43647</v>
      </c>
      <c r="B54" s="77">
        <v>1710</v>
      </c>
      <c r="C54" s="76">
        <v>3840</v>
      </c>
      <c r="D54" s="24">
        <v>5550</v>
      </c>
    </row>
    <row r="55" spans="1:4" x14ac:dyDescent="0.45">
      <c r="A55" s="75">
        <v>43678</v>
      </c>
      <c r="B55" s="77">
        <v>1560</v>
      </c>
      <c r="C55" s="76">
        <v>3580</v>
      </c>
      <c r="D55" s="24">
        <v>5130</v>
      </c>
    </row>
    <row r="56" spans="1:4" x14ac:dyDescent="0.45">
      <c r="A56" s="75">
        <v>43709</v>
      </c>
      <c r="B56" s="77">
        <v>1540</v>
      </c>
      <c r="C56" s="76">
        <v>3400</v>
      </c>
      <c r="D56" s="24">
        <v>4950</v>
      </c>
    </row>
    <row r="57" spans="1:4" x14ac:dyDescent="0.45">
      <c r="A57" s="75">
        <v>43739</v>
      </c>
      <c r="B57" s="77">
        <v>1770</v>
      </c>
      <c r="C57" s="76">
        <v>3830</v>
      </c>
      <c r="D57" s="24">
        <v>5600</v>
      </c>
    </row>
    <row r="58" spans="1:4" x14ac:dyDescent="0.45">
      <c r="A58" s="75">
        <v>43770</v>
      </c>
      <c r="B58" s="77">
        <v>1630</v>
      </c>
      <c r="C58" s="76">
        <v>4210</v>
      </c>
      <c r="D58" s="24">
        <v>5840</v>
      </c>
    </row>
    <row r="59" spans="1:4" x14ac:dyDescent="0.45">
      <c r="A59" s="75">
        <v>43800</v>
      </c>
      <c r="B59" s="77">
        <v>2000</v>
      </c>
      <c r="C59" s="76">
        <v>4000</v>
      </c>
      <c r="D59" s="24">
        <v>6000</v>
      </c>
    </row>
    <row r="60" spans="1:4" x14ac:dyDescent="0.45">
      <c r="A60" s="75">
        <v>43831</v>
      </c>
      <c r="B60" s="77">
        <v>1540</v>
      </c>
      <c r="C60" s="76">
        <v>2810</v>
      </c>
      <c r="D60" s="24">
        <v>4340</v>
      </c>
    </row>
    <row r="61" spans="1:4" x14ac:dyDescent="0.45">
      <c r="A61" s="75">
        <v>43862</v>
      </c>
      <c r="B61" s="77">
        <v>1460</v>
      </c>
      <c r="C61" s="76">
        <v>3510</v>
      </c>
      <c r="D61" s="24">
        <v>4960</v>
      </c>
    </row>
    <row r="62" spans="1:4" x14ac:dyDescent="0.45">
      <c r="A62" s="75">
        <v>43891</v>
      </c>
      <c r="B62" s="77">
        <v>1960</v>
      </c>
      <c r="C62" s="76">
        <v>4780</v>
      </c>
      <c r="D62" s="24">
        <v>6740</v>
      </c>
    </row>
    <row r="63" spans="1:4" x14ac:dyDescent="0.45">
      <c r="A63" s="75">
        <v>43922</v>
      </c>
      <c r="B63" s="77">
        <v>1900</v>
      </c>
      <c r="C63" s="76">
        <v>1480</v>
      </c>
      <c r="D63" s="24">
        <v>3380</v>
      </c>
    </row>
    <row r="64" spans="1:4" x14ac:dyDescent="0.45">
      <c r="A64" s="75">
        <v>43952</v>
      </c>
      <c r="B64" s="77">
        <v>1690</v>
      </c>
      <c r="C64" s="76">
        <v>2450</v>
      </c>
      <c r="D64" s="24">
        <v>4150</v>
      </c>
    </row>
    <row r="65" spans="1:4" x14ac:dyDescent="0.45">
      <c r="A65" s="75">
        <v>43983</v>
      </c>
      <c r="B65" s="77">
        <v>1620</v>
      </c>
      <c r="C65" s="76">
        <v>3930</v>
      </c>
      <c r="D65" s="24">
        <v>5550</v>
      </c>
    </row>
    <row r="66" spans="1:4" x14ac:dyDescent="0.45">
      <c r="A66" s="75">
        <v>44013</v>
      </c>
      <c r="B66" s="77">
        <v>2120</v>
      </c>
      <c r="C66" s="76">
        <v>4680</v>
      </c>
      <c r="D66" s="24">
        <v>6800</v>
      </c>
    </row>
    <row r="67" spans="1:4" x14ac:dyDescent="0.45">
      <c r="A67" s="75">
        <v>44044</v>
      </c>
      <c r="B67" s="77">
        <v>2050</v>
      </c>
      <c r="C67" s="76">
        <v>4620</v>
      </c>
      <c r="D67" s="24">
        <v>6670</v>
      </c>
    </row>
    <row r="68" spans="1:4" x14ac:dyDescent="0.45">
      <c r="A68" s="75">
        <v>44075</v>
      </c>
      <c r="B68" s="77">
        <v>2010</v>
      </c>
      <c r="C68" s="76">
        <v>5010</v>
      </c>
      <c r="D68" s="24">
        <v>7020</v>
      </c>
    </row>
    <row r="69" spans="1:4" x14ac:dyDescent="0.45">
      <c r="A69" s="75">
        <v>44105</v>
      </c>
      <c r="B69" s="77">
        <v>2020</v>
      </c>
      <c r="C69" s="76">
        <v>4830</v>
      </c>
      <c r="D69" s="24">
        <v>6850</v>
      </c>
    </row>
    <row r="70" spans="1:4" x14ac:dyDescent="0.45">
      <c r="A70" s="75">
        <v>44136</v>
      </c>
      <c r="B70" s="77">
        <v>2110</v>
      </c>
      <c r="C70" s="76">
        <v>4950</v>
      </c>
      <c r="D70" s="24">
        <v>7060</v>
      </c>
    </row>
    <row r="71" spans="1:4" x14ac:dyDescent="0.45">
      <c r="A71" s="75">
        <v>44166</v>
      </c>
      <c r="B71" s="77">
        <v>2530</v>
      </c>
      <c r="C71" s="76">
        <v>4790</v>
      </c>
      <c r="D71" s="24">
        <v>7320</v>
      </c>
    </row>
    <row r="72" spans="1:4" x14ac:dyDescent="0.45">
      <c r="A72" s="75">
        <v>44197</v>
      </c>
      <c r="B72" s="77">
        <v>1390</v>
      </c>
      <c r="C72" s="76">
        <v>3180</v>
      </c>
      <c r="D72" s="24">
        <v>4570</v>
      </c>
    </row>
    <row r="73" spans="1:4" x14ac:dyDescent="0.45">
      <c r="A73" s="75">
        <v>44228</v>
      </c>
      <c r="B73" s="77">
        <v>1570</v>
      </c>
      <c r="C73" s="76">
        <v>3510</v>
      </c>
      <c r="D73" s="24">
        <v>5080</v>
      </c>
    </row>
    <row r="74" spans="1:4" x14ac:dyDescent="0.45">
      <c r="A74" s="75">
        <v>44256</v>
      </c>
      <c r="B74" s="77">
        <v>2000</v>
      </c>
      <c r="C74" s="76">
        <v>5330</v>
      </c>
      <c r="D74" s="24">
        <v>7330</v>
      </c>
    </row>
    <row r="75" spans="1:4" x14ac:dyDescent="0.45">
      <c r="A75" s="75">
        <v>44287</v>
      </c>
      <c r="B75" s="77">
        <v>1450</v>
      </c>
      <c r="C75" s="76">
        <v>4030</v>
      </c>
      <c r="D75" s="24">
        <v>5480</v>
      </c>
    </row>
    <row r="76" spans="1:4" x14ac:dyDescent="0.45">
      <c r="A76" s="75">
        <v>44317</v>
      </c>
      <c r="B76" s="77">
        <v>1420</v>
      </c>
      <c r="C76" s="76">
        <v>4850</v>
      </c>
      <c r="D76" s="24">
        <v>6270</v>
      </c>
    </row>
    <row r="77" spans="1:4" x14ac:dyDescent="0.45">
      <c r="A77" s="75">
        <v>44348</v>
      </c>
      <c r="B77" s="77">
        <v>1490</v>
      </c>
      <c r="C77" s="76">
        <v>4440</v>
      </c>
      <c r="D77" s="24">
        <v>5930</v>
      </c>
    </row>
    <row r="78" spans="1:4" x14ac:dyDescent="0.45">
      <c r="A78" s="75">
        <v>44378</v>
      </c>
      <c r="B78" s="77">
        <v>1450</v>
      </c>
      <c r="C78" s="76">
        <v>4390</v>
      </c>
      <c r="D78" s="24">
        <v>5840</v>
      </c>
    </row>
    <row r="79" spans="1:4" x14ac:dyDescent="0.45">
      <c r="A79" s="75">
        <v>44409</v>
      </c>
      <c r="B79" s="77">
        <v>1430</v>
      </c>
      <c r="C79" s="76">
        <v>3800</v>
      </c>
      <c r="D79" s="24">
        <v>5230</v>
      </c>
    </row>
    <row r="80" spans="1:4" x14ac:dyDescent="0.45">
      <c r="A80" s="75">
        <v>44440</v>
      </c>
      <c r="B80" s="77">
        <v>1050</v>
      </c>
      <c r="C80" s="76">
        <v>3120</v>
      </c>
      <c r="D80" s="24">
        <v>4170</v>
      </c>
    </row>
    <row r="81" spans="1:4" x14ac:dyDescent="0.45">
      <c r="A81" s="75">
        <v>44470</v>
      </c>
      <c r="B81" s="77">
        <v>1150</v>
      </c>
      <c r="C81" s="76">
        <v>3610</v>
      </c>
      <c r="D81" s="24">
        <v>4760</v>
      </c>
    </row>
    <row r="82" spans="1:4" x14ac:dyDescent="0.45">
      <c r="A82" s="75">
        <v>44501</v>
      </c>
      <c r="B82" s="77">
        <v>1400</v>
      </c>
      <c r="C82" s="76">
        <v>4360</v>
      </c>
      <c r="D82" s="24">
        <v>5760</v>
      </c>
    </row>
    <row r="83" spans="1:4" x14ac:dyDescent="0.45">
      <c r="A83" s="75">
        <v>44531</v>
      </c>
      <c r="B83" s="77">
        <v>1800</v>
      </c>
      <c r="C83" s="76">
        <v>3740</v>
      </c>
      <c r="D83" s="24">
        <v>5530</v>
      </c>
    </row>
    <row r="84" spans="1:4" x14ac:dyDescent="0.45">
      <c r="A84" s="75">
        <v>44562</v>
      </c>
      <c r="B84" s="78">
        <v>970</v>
      </c>
      <c r="C84" s="76">
        <v>2320</v>
      </c>
      <c r="D84" s="24">
        <v>3290</v>
      </c>
    </row>
    <row r="85" spans="1:4" x14ac:dyDescent="0.45">
      <c r="A85" s="75">
        <v>44593</v>
      </c>
      <c r="B85" s="77">
        <v>1300</v>
      </c>
      <c r="C85" s="76">
        <v>2220</v>
      </c>
      <c r="D85" s="24">
        <v>3510</v>
      </c>
    </row>
    <row r="86" spans="1:4" x14ac:dyDescent="0.45">
      <c r="A86" s="75">
        <v>44621</v>
      </c>
      <c r="B86" s="77">
        <v>1640</v>
      </c>
      <c r="C86" s="76">
        <v>3170</v>
      </c>
      <c r="D86" s="24">
        <v>4810</v>
      </c>
    </row>
    <row r="87" spans="1:4" x14ac:dyDescent="0.45">
      <c r="A87" s="75">
        <v>44652</v>
      </c>
      <c r="B87" s="77">
        <v>1210</v>
      </c>
      <c r="C87" s="76">
        <v>2190</v>
      </c>
      <c r="D87" s="24">
        <v>3390</v>
      </c>
    </row>
    <row r="88" spans="1:4" x14ac:dyDescent="0.45">
      <c r="A88" s="75">
        <v>44682</v>
      </c>
      <c r="B88" s="77">
        <v>1370</v>
      </c>
      <c r="C88" s="76">
        <v>2920</v>
      </c>
      <c r="D88" s="24">
        <v>4290</v>
      </c>
    </row>
    <row r="89" spans="1:4" x14ac:dyDescent="0.45">
      <c r="A89" s="75">
        <v>44713</v>
      </c>
      <c r="B89" s="77">
        <v>1210</v>
      </c>
      <c r="C89" s="76">
        <v>2600</v>
      </c>
      <c r="D89" s="24">
        <v>3800</v>
      </c>
    </row>
    <row r="90" spans="1:4" x14ac:dyDescent="0.45">
      <c r="A90" s="75">
        <v>44743</v>
      </c>
      <c r="B90" s="77">
        <v>1340</v>
      </c>
      <c r="C90" s="76">
        <v>2430</v>
      </c>
      <c r="D90" s="24">
        <v>3770</v>
      </c>
    </row>
    <row r="91" spans="1:4" x14ac:dyDescent="0.45">
      <c r="A91" s="75">
        <v>44774</v>
      </c>
      <c r="B91" s="77">
        <v>1710</v>
      </c>
      <c r="C91" s="76">
        <v>2570</v>
      </c>
      <c r="D91" s="24">
        <v>4280</v>
      </c>
    </row>
    <row r="92" spans="1:4" x14ac:dyDescent="0.45">
      <c r="A92" s="75">
        <v>44805</v>
      </c>
      <c r="B92" s="77">
        <v>1610</v>
      </c>
      <c r="C92" s="76">
        <v>2260</v>
      </c>
      <c r="D92" s="24">
        <v>3880</v>
      </c>
    </row>
    <row r="93" spans="1:4" x14ac:dyDescent="0.45">
      <c r="A93" s="75">
        <v>44835</v>
      </c>
      <c r="B93" s="77">
        <v>1570</v>
      </c>
      <c r="C93" s="76">
        <v>2530</v>
      </c>
      <c r="D93" s="24">
        <v>4110</v>
      </c>
    </row>
    <row r="94" spans="1:4" x14ac:dyDescent="0.45">
      <c r="A94" s="75">
        <v>44866</v>
      </c>
      <c r="B94" s="77">
        <v>1880</v>
      </c>
      <c r="C94" s="76">
        <v>2800</v>
      </c>
      <c r="D94" s="24">
        <v>4680</v>
      </c>
    </row>
    <row r="95" spans="1:4" x14ac:dyDescent="0.45">
      <c r="A95" s="75">
        <v>44896</v>
      </c>
      <c r="B95" s="77">
        <v>2090</v>
      </c>
      <c r="C95" s="76">
        <v>2520</v>
      </c>
      <c r="D95" s="24">
        <v>4610</v>
      </c>
    </row>
    <row r="96" spans="1:4" x14ac:dyDescent="0.45">
      <c r="A96" s="75">
        <v>44927</v>
      </c>
      <c r="B96" s="77">
        <v>1310</v>
      </c>
      <c r="C96" s="76">
        <v>1490</v>
      </c>
      <c r="D96" s="24">
        <v>2800</v>
      </c>
    </row>
    <row r="97" spans="1:6" x14ac:dyDescent="0.45">
      <c r="A97" s="75">
        <v>44958</v>
      </c>
      <c r="B97" s="77">
        <v>1800</v>
      </c>
      <c r="C97" s="76">
        <v>1930</v>
      </c>
      <c r="D97" s="24">
        <v>3730</v>
      </c>
    </row>
    <row r="98" spans="1:6" x14ac:dyDescent="0.45">
      <c r="A98" s="75">
        <v>44986</v>
      </c>
      <c r="B98" s="77">
        <v>2660</v>
      </c>
      <c r="C98" s="76">
        <v>2740</v>
      </c>
      <c r="D98" s="24">
        <v>5410</v>
      </c>
    </row>
    <row r="99" spans="1:6" x14ac:dyDescent="0.45">
      <c r="A99" s="75">
        <v>45017</v>
      </c>
      <c r="B99" s="77">
        <v>1820</v>
      </c>
      <c r="C99" s="76">
        <v>2180</v>
      </c>
      <c r="D99" s="24">
        <v>4000</v>
      </c>
    </row>
    <row r="100" spans="1:6" x14ac:dyDescent="0.45">
      <c r="A100" s="75">
        <v>45047</v>
      </c>
      <c r="B100" s="77">
        <v>2510</v>
      </c>
      <c r="C100" s="76">
        <v>3130</v>
      </c>
      <c r="D100" s="24">
        <v>5640</v>
      </c>
    </row>
    <row r="101" spans="1:6" x14ac:dyDescent="0.45">
      <c r="A101" s="75">
        <v>45078</v>
      </c>
      <c r="B101" s="77">
        <v>2220</v>
      </c>
      <c r="C101" s="76">
        <v>2920</v>
      </c>
      <c r="D101" s="24">
        <v>5150</v>
      </c>
    </row>
    <row r="102" spans="1:6" x14ac:dyDescent="0.45">
      <c r="A102" s="75">
        <v>45108</v>
      </c>
      <c r="B102" s="77">
        <v>2150</v>
      </c>
      <c r="C102" s="76">
        <v>2750</v>
      </c>
      <c r="D102" s="24">
        <v>4900</v>
      </c>
    </row>
    <row r="103" spans="1:6" x14ac:dyDescent="0.45">
      <c r="A103" s="75">
        <v>45139</v>
      </c>
      <c r="B103" s="77">
        <v>2760</v>
      </c>
      <c r="C103" s="76">
        <v>3260</v>
      </c>
      <c r="D103" s="24">
        <v>6020</v>
      </c>
      <c r="F103" s="73"/>
    </row>
    <row r="104" spans="1:6" x14ac:dyDescent="0.45">
      <c r="A104" s="75">
        <v>45170</v>
      </c>
      <c r="B104" s="77">
        <v>2780</v>
      </c>
      <c r="C104" s="76">
        <v>2880</v>
      </c>
      <c r="D104" s="24">
        <v>5650</v>
      </c>
      <c r="F104" s="73"/>
    </row>
    <row r="105" spans="1:6" x14ac:dyDescent="0.45">
      <c r="A105" s="75">
        <v>45200</v>
      </c>
      <c r="B105" s="77">
        <v>2800</v>
      </c>
      <c r="C105" s="76">
        <v>3000</v>
      </c>
      <c r="D105" s="24">
        <v>5800</v>
      </c>
      <c r="F105" s="73"/>
    </row>
    <row r="106" spans="1:6" x14ac:dyDescent="0.45">
      <c r="A106" s="75">
        <v>45231</v>
      </c>
      <c r="B106" s="77">
        <v>3270</v>
      </c>
      <c r="C106" s="76">
        <v>3660</v>
      </c>
      <c r="D106" s="24">
        <v>6930</v>
      </c>
      <c r="F106" s="73"/>
    </row>
    <row r="107" spans="1:6" x14ac:dyDescent="0.45">
      <c r="A107" s="75">
        <v>45261</v>
      </c>
      <c r="B107" s="77">
        <v>3450</v>
      </c>
      <c r="C107" s="76">
        <v>2950</v>
      </c>
      <c r="D107" s="24">
        <v>6400</v>
      </c>
      <c r="F107" s="73"/>
    </row>
    <row r="108" spans="1:6" x14ac:dyDescent="0.45">
      <c r="A108" s="75">
        <v>45292</v>
      </c>
      <c r="B108" s="77">
        <v>2490</v>
      </c>
      <c r="C108" s="76">
        <v>2040</v>
      </c>
      <c r="D108" s="24">
        <v>4530</v>
      </c>
      <c r="F108" s="73"/>
    </row>
    <row r="109" spans="1:6" x14ac:dyDescent="0.45">
      <c r="A109" s="75">
        <v>45323</v>
      </c>
      <c r="B109" s="77">
        <v>3200</v>
      </c>
      <c r="C109" s="76">
        <v>2820</v>
      </c>
      <c r="D109" s="24">
        <v>6020</v>
      </c>
      <c r="F109" s="73"/>
    </row>
    <row r="110" spans="1:6" x14ac:dyDescent="0.45">
      <c r="A110" s="75">
        <v>45352</v>
      </c>
      <c r="B110" s="77">
        <v>3680</v>
      </c>
      <c r="C110" s="76">
        <v>3630</v>
      </c>
      <c r="D110" s="24">
        <v>7320</v>
      </c>
      <c r="F110" s="73"/>
    </row>
    <row r="111" spans="1:6" x14ac:dyDescent="0.45">
      <c r="A111" s="75">
        <v>45383</v>
      </c>
      <c r="B111" s="77">
        <v>3700</v>
      </c>
      <c r="C111" s="76">
        <v>3320</v>
      </c>
      <c r="D111" s="24">
        <v>7020</v>
      </c>
      <c r="F111" s="73"/>
    </row>
    <row r="112" spans="1:6" x14ac:dyDescent="0.45">
      <c r="A112" s="75">
        <v>45413</v>
      </c>
      <c r="B112" s="77">
        <v>3910</v>
      </c>
      <c r="C112" s="76">
        <v>3730</v>
      </c>
      <c r="D112" s="24">
        <v>7640</v>
      </c>
      <c r="F112" s="73"/>
    </row>
    <row r="113" spans="1:7" x14ac:dyDescent="0.45">
      <c r="A113" s="75">
        <v>45444</v>
      </c>
      <c r="B113" s="77">
        <v>3280</v>
      </c>
      <c r="C113" s="76">
        <v>3290</v>
      </c>
      <c r="D113" s="24">
        <v>6580</v>
      </c>
      <c r="F113" s="73"/>
    </row>
    <row r="114" spans="1:7" x14ac:dyDescent="0.45">
      <c r="A114" s="75">
        <v>45474</v>
      </c>
      <c r="B114" s="77">
        <v>4160</v>
      </c>
      <c r="C114" s="76">
        <v>3840</v>
      </c>
      <c r="D114" s="24">
        <v>7990</v>
      </c>
      <c r="F114" s="73"/>
      <c r="G114" s="73"/>
    </row>
    <row r="115" spans="1:7" x14ac:dyDescent="0.45">
      <c r="A115" s="75">
        <v>45505</v>
      </c>
      <c r="B115" s="77">
        <v>4220</v>
      </c>
      <c r="C115" s="76">
        <v>3490</v>
      </c>
      <c r="D115" s="24">
        <v>7720</v>
      </c>
      <c r="F115" s="73"/>
    </row>
    <row r="116" spans="1:7" x14ac:dyDescent="0.45">
      <c r="A116" s="75">
        <v>45536</v>
      </c>
      <c r="B116" s="77">
        <v>4100</v>
      </c>
      <c r="C116" s="76">
        <v>3430</v>
      </c>
      <c r="D116" s="24">
        <v>7530</v>
      </c>
      <c r="F116" s="73"/>
    </row>
    <row r="117" spans="1:7" x14ac:dyDescent="0.45">
      <c r="A117" s="75">
        <v>45566</v>
      </c>
      <c r="B117" s="77">
        <v>4490</v>
      </c>
      <c r="C117" s="76">
        <v>3960</v>
      </c>
      <c r="D117" s="24">
        <v>8450</v>
      </c>
      <c r="F117" s="73"/>
    </row>
    <row r="118" spans="1:7" x14ac:dyDescent="0.45">
      <c r="A118" s="75">
        <v>45597</v>
      </c>
      <c r="B118" s="77">
        <v>4950</v>
      </c>
      <c r="C118" s="76">
        <v>4070</v>
      </c>
      <c r="D118" s="24">
        <v>9020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activeCell="Q10" sqref="Q10"/>
    </sheetView>
  </sheetViews>
  <sheetFormatPr defaultColWidth="9.1328125" defaultRowHeight="14.25" x14ac:dyDescent="0.45"/>
  <cols>
    <col min="1" max="1" width="15.3984375" style="4" customWidth="1"/>
    <col min="2" max="14" width="13.265625" style="4" customWidth="1"/>
    <col min="15" max="16384" width="9.1328125" style="4"/>
  </cols>
  <sheetData>
    <row r="1" spans="1:14" ht="17.649999999999999" x14ac:dyDescent="0.55000000000000004">
      <c r="A1" s="79" t="s">
        <v>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28</v>
      </c>
      <c r="B4" s="10"/>
    </row>
    <row r="5" spans="1:14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45">
      <c r="A7" s="11" t="s">
        <v>29</v>
      </c>
      <c r="B7" s="12">
        <v>45231</v>
      </c>
      <c r="C7" s="12">
        <v>45261</v>
      </c>
      <c r="D7" s="13">
        <v>45292</v>
      </c>
      <c r="E7" s="13">
        <v>45323</v>
      </c>
      <c r="F7" s="14">
        <v>45352</v>
      </c>
      <c r="G7" s="14">
        <v>45383</v>
      </c>
      <c r="H7" s="14">
        <v>45413</v>
      </c>
      <c r="I7" s="14">
        <v>45444</v>
      </c>
      <c r="J7" s="14">
        <v>45474</v>
      </c>
      <c r="K7" s="14">
        <v>45505</v>
      </c>
      <c r="L7" s="14">
        <v>45536</v>
      </c>
      <c r="M7" s="14">
        <v>45566</v>
      </c>
      <c r="N7" s="14">
        <v>45597</v>
      </c>
    </row>
    <row r="8" spans="1:14" x14ac:dyDescent="0.45">
      <c r="A8" s="15" t="s">
        <v>30</v>
      </c>
      <c r="B8" s="16">
        <v>202106</v>
      </c>
      <c r="C8" s="16">
        <v>200150</v>
      </c>
      <c r="D8" s="17">
        <v>198267</v>
      </c>
      <c r="E8" s="17">
        <v>196695</v>
      </c>
      <c r="F8" s="17">
        <v>194718</v>
      </c>
      <c r="G8" s="18">
        <v>193063</v>
      </c>
      <c r="H8" s="18">
        <v>191285</v>
      </c>
      <c r="I8" s="18">
        <v>189641</v>
      </c>
      <c r="J8" s="18">
        <v>188084</v>
      </c>
      <c r="K8" s="18">
        <v>186382</v>
      </c>
      <c r="L8" s="18">
        <v>184544</v>
      </c>
      <c r="M8" s="18">
        <v>182788</v>
      </c>
      <c r="N8" s="18">
        <v>181196</v>
      </c>
    </row>
    <row r="9" spans="1:14" x14ac:dyDescent="0.45">
      <c r="A9" s="15" t="s">
        <v>31</v>
      </c>
      <c r="B9" s="16">
        <v>396908</v>
      </c>
      <c r="C9" s="16">
        <v>397472</v>
      </c>
      <c r="D9" s="17">
        <v>397085</v>
      </c>
      <c r="E9" s="17">
        <v>397920</v>
      </c>
      <c r="F9" s="17">
        <v>398095</v>
      </c>
      <c r="G9" s="18">
        <v>397600</v>
      </c>
      <c r="H9" s="18">
        <v>397117</v>
      </c>
      <c r="I9" s="18">
        <v>396419</v>
      </c>
      <c r="J9" s="18">
        <v>396131</v>
      </c>
      <c r="K9" s="18">
        <v>394863</v>
      </c>
      <c r="L9" s="18">
        <v>393772</v>
      </c>
      <c r="M9" s="18">
        <v>393190</v>
      </c>
      <c r="N9" s="18">
        <v>393678</v>
      </c>
    </row>
    <row r="10" spans="1:14" x14ac:dyDescent="0.45">
      <c r="A10" s="15" t="s">
        <v>32</v>
      </c>
      <c r="B10" s="16">
        <v>742155</v>
      </c>
      <c r="C10" s="16">
        <v>742158</v>
      </c>
      <c r="D10" s="17">
        <v>741886</v>
      </c>
      <c r="E10" s="17">
        <v>742362</v>
      </c>
      <c r="F10" s="17">
        <v>742623</v>
      </c>
      <c r="G10" s="18">
        <v>742860</v>
      </c>
      <c r="H10" s="18">
        <v>743109</v>
      </c>
      <c r="I10" s="18">
        <v>743602</v>
      </c>
      <c r="J10" s="18">
        <v>743576</v>
      </c>
      <c r="K10" s="18">
        <v>742546</v>
      </c>
      <c r="L10" s="18">
        <v>741830</v>
      </c>
      <c r="M10" s="18">
        <v>741553</v>
      </c>
      <c r="N10" s="18">
        <v>741221</v>
      </c>
    </row>
    <row r="11" spans="1:14" x14ac:dyDescent="0.45">
      <c r="A11" s="15" t="s">
        <v>33</v>
      </c>
      <c r="B11" s="16">
        <v>682208</v>
      </c>
      <c r="C11" s="16">
        <v>684975</v>
      </c>
      <c r="D11" s="17">
        <v>688239</v>
      </c>
      <c r="E11" s="17">
        <v>691535</v>
      </c>
      <c r="F11" s="17">
        <v>694021</v>
      </c>
      <c r="G11" s="18">
        <v>696721</v>
      </c>
      <c r="H11" s="18">
        <v>699383</v>
      </c>
      <c r="I11" s="18">
        <v>702348</v>
      </c>
      <c r="J11" s="18">
        <v>705371</v>
      </c>
      <c r="K11" s="18">
        <v>708526</v>
      </c>
      <c r="L11" s="18">
        <v>711331</v>
      </c>
      <c r="M11" s="18">
        <v>714377</v>
      </c>
      <c r="N11" s="18">
        <v>717296</v>
      </c>
    </row>
    <row r="12" spans="1:14" x14ac:dyDescent="0.45">
      <c r="A12" s="15" t="s">
        <v>34</v>
      </c>
      <c r="B12" s="16">
        <v>573515</v>
      </c>
      <c r="C12" s="16">
        <v>574148</v>
      </c>
      <c r="D12" s="17">
        <v>575078</v>
      </c>
      <c r="E12" s="17">
        <v>576224</v>
      </c>
      <c r="F12" s="17">
        <v>576847</v>
      </c>
      <c r="G12" s="18">
        <v>577859</v>
      </c>
      <c r="H12" s="18">
        <v>579105</v>
      </c>
      <c r="I12" s="18">
        <v>580186</v>
      </c>
      <c r="J12" s="18">
        <v>581284</v>
      </c>
      <c r="K12" s="18">
        <v>581796</v>
      </c>
      <c r="L12" s="18">
        <v>582471</v>
      </c>
      <c r="M12" s="18">
        <v>583411</v>
      </c>
      <c r="N12" s="18">
        <v>584240</v>
      </c>
    </row>
    <row r="13" spans="1:14" x14ac:dyDescent="0.45">
      <c r="A13" s="15" t="s">
        <v>35</v>
      </c>
      <c r="B13" s="16">
        <v>516858</v>
      </c>
      <c r="C13" s="16">
        <v>517957</v>
      </c>
      <c r="D13" s="17">
        <v>518902</v>
      </c>
      <c r="E13" s="17">
        <v>520042</v>
      </c>
      <c r="F13" s="17">
        <v>521220</v>
      </c>
      <c r="G13" s="18">
        <v>522490</v>
      </c>
      <c r="H13" s="18">
        <v>523535</v>
      </c>
      <c r="I13" s="18">
        <v>524792</v>
      </c>
      <c r="J13" s="18">
        <v>526008</v>
      </c>
      <c r="K13" s="18">
        <v>526926</v>
      </c>
      <c r="L13" s="18">
        <v>527990</v>
      </c>
      <c r="M13" s="18">
        <v>529253</v>
      </c>
      <c r="N13" s="18">
        <v>530325</v>
      </c>
    </row>
    <row r="14" spans="1:14" x14ac:dyDescent="0.45">
      <c r="A14" s="15" t="s">
        <v>36</v>
      </c>
      <c r="B14" s="16">
        <v>218028</v>
      </c>
      <c r="C14" s="16">
        <v>218190</v>
      </c>
      <c r="D14" s="17">
        <v>219649</v>
      </c>
      <c r="E14" s="17">
        <v>220227</v>
      </c>
      <c r="F14" s="17">
        <v>219531</v>
      </c>
      <c r="G14" s="18">
        <v>220507</v>
      </c>
      <c r="H14" s="18">
        <v>221348</v>
      </c>
      <c r="I14" s="18">
        <v>222588</v>
      </c>
      <c r="J14" s="18">
        <v>223400</v>
      </c>
      <c r="K14" s="18">
        <v>224493</v>
      </c>
      <c r="L14" s="18">
        <v>225693</v>
      </c>
      <c r="M14" s="18">
        <v>227195</v>
      </c>
      <c r="N14" s="18">
        <v>228482</v>
      </c>
    </row>
    <row r="15" spans="1:14" x14ac:dyDescent="0.45">
      <c r="A15" s="15" t="s">
        <v>37</v>
      </c>
      <c r="B15" s="16">
        <v>309</v>
      </c>
      <c r="C15" s="16">
        <v>273</v>
      </c>
      <c r="D15" s="17">
        <v>438</v>
      </c>
      <c r="E15" s="17">
        <v>257</v>
      </c>
      <c r="F15" s="17">
        <v>993</v>
      </c>
      <c r="G15" s="18">
        <v>407</v>
      </c>
      <c r="H15" s="18">
        <v>311</v>
      </c>
      <c r="I15" s="18">
        <v>467</v>
      </c>
      <c r="J15" s="18">
        <v>488</v>
      </c>
      <c r="K15" s="18">
        <v>265</v>
      </c>
      <c r="L15" s="18">
        <v>595</v>
      </c>
      <c r="M15" s="18">
        <v>419</v>
      </c>
      <c r="N15" s="18">
        <v>294</v>
      </c>
    </row>
    <row r="16" spans="1:14" x14ac:dyDescent="0.45">
      <c r="A16" s="19" t="s">
        <v>38</v>
      </c>
      <c r="B16" s="20">
        <f t="shared" ref="B16:M16" si="0">SUM(B8:B15)</f>
        <v>3332087</v>
      </c>
      <c r="C16" s="20">
        <f t="shared" si="0"/>
        <v>3335323</v>
      </c>
      <c r="D16" s="20">
        <f t="shared" si="0"/>
        <v>3339544</v>
      </c>
      <c r="E16" s="20">
        <f t="shared" si="0"/>
        <v>3345262</v>
      </c>
      <c r="F16" s="20">
        <f t="shared" si="0"/>
        <v>3348048</v>
      </c>
      <c r="G16" s="20">
        <f t="shared" si="0"/>
        <v>3351507</v>
      </c>
      <c r="H16" s="20">
        <f t="shared" si="0"/>
        <v>3355193</v>
      </c>
      <c r="I16" s="20">
        <f t="shared" si="0"/>
        <v>3360043</v>
      </c>
      <c r="J16" s="20">
        <f t="shared" si="0"/>
        <v>3364342</v>
      </c>
      <c r="K16" s="20">
        <f t="shared" si="0"/>
        <v>3365797</v>
      </c>
      <c r="L16" s="20">
        <f t="shared" si="0"/>
        <v>3368226</v>
      </c>
      <c r="M16" s="20">
        <f t="shared" si="0"/>
        <v>3372186</v>
      </c>
      <c r="N16" s="20">
        <f>SUM(N8:N15)</f>
        <v>3376732</v>
      </c>
    </row>
    <row r="17" spans="1:14" x14ac:dyDescent="0.4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45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45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45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45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activeCell="H19" sqref="H19"/>
    </sheetView>
  </sheetViews>
  <sheetFormatPr defaultColWidth="9.1328125" defaultRowHeight="14.25" x14ac:dyDescent="0.45"/>
  <cols>
    <col min="1" max="1" width="13.3984375" style="4" customWidth="1"/>
    <col min="2" max="10" width="9.3984375" style="4" customWidth="1"/>
    <col min="11" max="11" width="9.73046875" style="4" bestFit="1" customWidth="1"/>
    <col min="12" max="12" width="9.86328125" style="4" bestFit="1" customWidth="1"/>
    <col min="13" max="13" width="9.3984375" style="4" customWidth="1"/>
    <col min="14" max="14" width="9.73046875" style="4" customWidth="1"/>
    <col min="15" max="16384" width="9.1328125" style="4"/>
  </cols>
  <sheetData>
    <row r="1" spans="1:14" ht="16.5" customHeight="1" x14ac:dyDescent="0.55000000000000004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</row>
    <row r="4" spans="1:14" x14ac:dyDescent="0.45">
      <c r="A4" s="10" t="s">
        <v>28</v>
      </c>
    </row>
    <row r="5" spans="1:14" x14ac:dyDescent="0.45">
      <c r="A5" s="10" t="s">
        <v>42</v>
      </c>
    </row>
    <row r="7" spans="1:14" x14ac:dyDescent="0.45">
      <c r="A7" s="11" t="s">
        <v>43</v>
      </c>
      <c r="B7" s="12">
        <v>45231</v>
      </c>
      <c r="C7" s="13">
        <v>45261</v>
      </c>
      <c r="D7" s="13">
        <v>45292</v>
      </c>
      <c r="E7" s="13">
        <v>45323</v>
      </c>
      <c r="F7" s="13">
        <v>45352</v>
      </c>
      <c r="G7" s="13">
        <v>45383</v>
      </c>
      <c r="H7" s="13">
        <v>45413</v>
      </c>
      <c r="I7" s="13">
        <v>45444</v>
      </c>
      <c r="J7" s="13">
        <v>45474</v>
      </c>
      <c r="K7" s="13">
        <v>45505</v>
      </c>
      <c r="L7" s="13">
        <v>45536</v>
      </c>
      <c r="M7" s="13">
        <v>45566</v>
      </c>
      <c r="N7" s="13">
        <v>45597</v>
      </c>
    </row>
    <row r="8" spans="1:14" x14ac:dyDescent="0.45">
      <c r="A8" s="15" t="s">
        <v>44</v>
      </c>
      <c r="B8" s="16">
        <v>515560</v>
      </c>
      <c r="C8" s="16">
        <v>521550</v>
      </c>
      <c r="D8" s="17">
        <v>525854</v>
      </c>
      <c r="E8" s="17">
        <v>530958</v>
      </c>
      <c r="F8" s="17">
        <v>537912</v>
      </c>
      <c r="G8" s="17">
        <v>543090</v>
      </c>
      <c r="H8" s="23">
        <v>548688</v>
      </c>
      <c r="I8" s="23">
        <v>553085</v>
      </c>
      <c r="J8" s="23">
        <v>558552</v>
      </c>
      <c r="K8" s="23">
        <v>563784</v>
      </c>
      <c r="L8" s="23">
        <v>568476</v>
      </c>
      <c r="M8" s="23">
        <v>573054</v>
      </c>
      <c r="N8" s="23">
        <v>577946</v>
      </c>
    </row>
    <row r="9" spans="1:14" x14ac:dyDescent="0.45">
      <c r="A9" s="15" t="s">
        <v>45</v>
      </c>
      <c r="B9" s="16">
        <v>191318</v>
      </c>
      <c r="C9" s="16">
        <v>191285</v>
      </c>
      <c r="D9" s="17">
        <v>191163</v>
      </c>
      <c r="E9" s="17">
        <v>190719</v>
      </c>
      <c r="F9" s="17">
        <v>190504</v>
      </c>
      <c r="G9" s="17">
        <v>190541</v>
      </c>
      <c r="H9" s="23">
        <v>190184</v>
      </c>
      <c r="I9" s="23">
        <v>189519</v>
      </c>
      <c r="J9" s="23">
        <v>189126</v>
      </c>
      <c r="K9" s="23">
        <v>189076</v>
      </c>
      <c r="L9" s="23">
        <v>188910</v>
      </c>
      <c r="M9" s="23">
        <v>188445</v>
      </c>
      <c r="N9" s="23">
        <v>188111</v>
      </c>
    </row>
    <row r="10" spans="1:14" x14ac:dyDescent="0.45">
      <c r="A10" s="19" t="s">
        <v>38</v>
      </c>
      <c r="B10" s="24">
        <f t="shared" ref="B10:M10" si="0">SUM(B8:B9)</f>
        <v>706878</v>
      </c>
      <c r="C10" s="24">
        <f t="shared" si="0"/>
        <v>712835</v>
      </c>
      <c r="D10" s="24">
        <f t="shared" si="0"/>
        <v>717017</v>
      </c>
      <c r="E10" s="24">
        <f t="shared" si="0"/>
        <v>721677</v>
      </c>
      <c r="F10" s="24">
        <f t="shared" si="0"/>
        <v>728416</v>
      </c>
      <c r="G10" s="24">
        <f t="shared" si="0"/>
        <v>733631</v>
      </c>
      <c r="H10" s="24">
        <f t="shared" si="0"/>
        <v>738872</v>
      </c>
      <c r="I10" s="24">
        <f t="shared" si="0"/>
        <v>742604</v>
      </c>
      <c r="J10" s="24">
        <f t="shared" si="0"/>
        <v>747678</v>
      </c>
      <c r="K10" s="24">
        <f t="shared" si="0"/>
        <v>752860</v>
      </c>
      <c r="L10" s="24">
        <f t="shared" si="0"/>
        <v>757386</v>
      </c>
      <c r="M10" s="24">
        <f t="shared" si="0"/>
        <v>761499</v>
      </c>
      <c r="N10" s="24">
        <f>SUM(N8:N9)</f>
        <v>766057</v>
      </c>
    </row>
    <row r="12" spans="1:14" x14ac:dyDescent="0.45">
      <c r="A12" s="21" t="s">
        <v>39</v>
      </c>
      <c r="B12" s="21" t="s">
        <v>40</v>
      </c>
    </row>
    <row r="13" spans="1:14" x14ac:dyDescent="0.45">
      <c r="A13" s="21"/>
      <c r="B13" s="21"/>
    </row>
    <row r="15" spans="1:14" x14ac:dyDescent="0.45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activeCell="K16" sqref="K16"/>
    </sheetView>
  </sheetViews>
  <sheetFormatPr defaultColWidth="9.1328125" defaultRowHeight="14.25" x14ac:dyDescent="0.45"/>
  <cols>
    <col min="1" max="1" width="37.73046875" style="4" customWidth="1"/>
    <col min="2" max="14" width="12.59765625" style="4" customWidth="1"/>
    <col min="15" max="16384" width="9.1328125" style="4"/>
  </cols>
  <sheetData>
    <row r="1" spans="1:14" ht="17.649999999999999" x14ac:dyDescent="0.55000000000000004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28</v>
      </c>
      <c r="B4" s="10"/>
    </row>
    <row r="5" spans="1:14" x14ac:dyDescent="0.45">
      <c r="A5" s="10" t="s">
        <v>46</v>
      </c>
      <c r="B5" s="10"/>
    </row>
    <row r="6" spans="1:14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45">
      <c r="A8" s="11" t="s">
        <v>47</v>
      </c>
      <c r="B8" s="12">
        <v>45231</v>
      </c>
      <c r="C8" s="12">
        <v>45261</v>
      </c>
      <c r="D8" s="13">
        <v>45292</v>
      </c>
      <c r="E8" s="13">
        <v>45323</v>
      </c>
      <c r="F8" s="14">
        <v>45352</v>
      </c>
      <c r="G8" s="25">
        <v>45383</v>
      </c>
      <c r="H8" s="26">
        <v>45413</v>
      </c>
      <c r="I8" s="14">
        <v>45444</v>
      </c>
      <c r="J8" s="14">
        <v>45474</v>
      </c>
      <c r="K8" s="26">
        <v>45505</v>
      </c>
      <c r="L8" s="14">
        <v>45536</v>
      </c>
      <c r="M8" s="14">
        <v>45566</v>
      </c>
      <c r="N8" s="14">
        <v>45597</v>
      </c>
    </row>
    <row r="9" spans="1:14" x14ac:dyDescent="0.45">
      <c r="A9" s="15" t="s">
        <v>48</v>
      </c>
      <c r="B9" s="16">
        <v>1356644</v>
      </c>
      <c r="C9" s="16">
        <v>1358748</v>
      </c>
      <c r="D9" s="17">
        <v>1360236</v>
      </c>
      <c r="E9" s="17">
        <v>1362684</v>
      </c>
      <c r="F9" s="27">
        <v>1364213</v>
      </c>
      <c r="G9" s="16">
        <v>1364730</v>
      </c>
      <c r="H9" s="16">
        <v>1365815</v>
      </c>
      <c r="I9" s="16">
        <v>1367402</v>
      </c>
      <c r="J9" s="16">
        <v>1368653</v>
      </c>
      <c r="K9" s="16">
        <v>1367882</v>
      </c>
      <c r="L9" s="16">
        <v>1368366</v>
      </c>
      <c r="M9" s="16">
        <v>1369779</v>
      </c>
      <c r="N9" s="16">
        <v>1371844</v>
      </c>
    </row>
    <row r="10" spans="1:14" x14ac:dyDescent="0.45">
      <c r="A10" s="15" t="s">
        <v>49</v>
      </c>
      <c r="B10" s="16">
        <v>273968</v>
      </c>
      <c r="C10" s="16">
        <v>275402</v>
      </c>
      <c r="D10" s="17">
        <v>277037</v>
      </c>
      <c r="E10" s="17">
        <v>279263</v>
      </c>
      <c r="F10" s="17">
        <v>281070</v>
      </c>
      <c r="G10" s="17">
        <v>282920</v>
      </c>
      <c r="H10" s="17">
        <v>284409</v>
      </c>
      <c r="I10" s="17">
        <v>285882</v>
      </c>
      <c r="J10" s="17">
        <v>287368</v>
      </c>
      <c r="K10" s="17">
        <v>288594</v>
      </c>
      <c r="L10" s="17">
        <v>289620</v>
      </c>
      <c r="M10" s="17">
        <v>291143</v>
      </c>
      <c r="N10" s="17">
        <v>292587</v>
      </c>
    </row>
    <row r="11" spans="1:14" x14ac:dyDescent="0.45">
      <c r="A11" s="15" t="s">
        <v>50</v>
      </c>
      <c r="B11" s="16">
        <v>1701475</v>
      </c>
      <c r="C11" s="16">
        <v>1701173</v>
      </c>
      <c r="D11" s="17">
        <v>1702271</v>
      </c>
      <c r="E11" s="17">
        <v>1703315</v>
      </c>
      <c r="F11" s="17">
        <v>1702765</v>
      </c>
      <c r="G11" s="17">
        <v>1703857</v>
      </c>
      <c r="H11" s="17">
        <v>1704969</v>
      </c>
      <c r="I11" s="17">
        <v>1706759</v>
      </c>
      <c r="J11" s="17">
        <v>1708321</v>
      </c>
      <c r="K11" s="17">
        <v>1709321</v>
      </c>
      <c r="L11" s="17">
        <v>1710240</v>
      </c>
      <c r="M11" s="17">
        <v>1711264</v>
      </c>
      <c r="N11" s="17">
        <v>1712301</v>
      </c>
    </row>
    <row r="12" spans="1:14" x14ac:dyDescent="0.45">
      <c r="A12" s="19" t="s">
        <v>38</v>
      </c>
      <c r="B12" s="28">
        <f>SUM(B9:B11)</f>
        <v>3332087</v>
      </c>
      <c r="C12" s="28">
        <f t="shared" ref="C12:N12" si="0">SUM(C9:C11)</f>
        <v>3335323</v>
      </c>
      <c r="D12" s="28">
        <f t="shared" si="0"/>
        <v>3339544</v>
      </c>
      <c r="E12" s="28">
        <f t="shared" si="0"/>
        <v>3345262</v>
      </c>
      <c r="F12" s="28">
        <f t="shared" si="0"/>
        <v>3348048</v>
      </c>
      <c r="G12" s="28">
        <f t="shared" si="0"/>
        <v>3351507</v>
      </c>
      <c r="H12" s="28">
        <f t="shared" si="0"/>
        <v>3355193</v>
      </c>
      <c r="I12" s="28">
        <f t="shared" si="0"/>
        <v>3360043</v>
      </c>
      <c r="J12" s="28">
        <f t="shared" si="0"/>
        <v>3364342</v>
      </c>
      <c r="K12" s="28">
        <f t="shared" si="0"/>
        <v>3365797</v>
      </c>
      <c r="L12" s="28">
        <f t="shared" si="0"/>
        <v>3368226</v>
      </c>
      <c r="M12" s="28">
        <f t="shared" si="0"/>
        <v>3372186</v>
      </c>
      <c r="N12" s="28">
        <f t="shared" si="0"/>
        <v>3376732</v>
      </c>
    </row>
    <row r="13" spans="1:14" x14ac:dyDescent="0.45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45">
      <c r="A14" s="21" t="s">
        <v>39</v>
      </c>
      <c r="B14" s="21" t="s">
        <v>40</v>
      </c>
    </row>
    <row r="17" spans="1:1" x14ac:dyDescent="0.45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N21"/>
  <sheetViews>
    <sheetView showGridLines="0" workbookViewId="0">
      <selection activeCell="P7" sqref="P7"/>
    </sheetView>
  </sheetViews>
  <sheetFormatPr defaultColWidth="9.1328125" defaultRowHeight="14.25" x14ac:dyDescent="0.45"/>
  <cols>
    <col min="1" max="1" width="23.73046875" style="4" customWidth="1"/>
    <col min="2" max="14" width="10.3984375" style="4" customWidth="1"/>
    <col min="15" max="16384" width="9.1328125" style="4"/>
  </cols>
  <sheetData>
    <row r="1" spans="1:14" ht="17.649999999999999" x14ac:dyDescent="0.55000000000000004">
      <c r="A1" s="79" t="s">
        <v>11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51</v>
      </c>
      <c r="B4" s="10"/>
    </row>
    <row r="5" spans="1:14" x14ac:dyDescent="0.45">
      <c r="A5" s="10" t="s">
        <v>52</v>
      </c>
      <c r="B5" s="10"/>
    </row>
    <row r="6" spans="1:14" x14ac:dyDescent="0.45">
      <c r="A6" s="10" t="s">
        <v>53</v>
      </c>
      <c r="B6" s="10"/>
    </row>
    <row r="7" spans="1:14" x14ac:dyDescent="0.45">
      <c r="A7" s="10" t="s">
        <v>54</v>
      </c>
      <c r="B7" s="10"/>
    </row>
    <row r="8" spans="1:14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45">
      <c r="A10" s="12" t="s">
        <v>55</v>
      </c>
      <c r="B10" s="12">
        <v>45260</v>
      </c>
      <c r="C10" s="12">
        <v>45291</v>
      </c>
      <c r="D10" s="12">
        <v>45322</v>
      </c>
      <c r="E10" s="12">
        <v>45351</v>
      </c>
      <c r="F10" s="12">
        <v>45382</v>
      </c>
      <c r="G10" s="12">
        <v>45412</v>
      </c>
      <c r="H10" s="12">
        <v>45443</v>
      </c>
      <c r="I10" s="12">
        <v>45473</v>
      </c>
      <c r="J10" s="12">
        <v>45504</v>
      </c>
      <c r="K10" s="12">
        <v>45535</v>
      </c>
      <c r="L10" s="12">
        <v>45565</v>
      </c>
      <c r="M10" s="12">
        <v>45596</v>
      </c>
      <c r="N10" s="12">
        <v>45626</v>
      </c>
    </row>
    <row r="11" spans="1:14" x14ac:dyDescent="0.45">
      <c r="A11" s="30" t="s">
        <v>56</v>
      </c>
      <c r="B11" s="31">
        <v>98504</v>
      </c>
      <c r="C11" s="31">
        <v>98695</v>
      </c>
      <c r="D11" s="31">
        <v>98953</v>
      </c>
      <c r="E11" s="31">
        <v>99215</v>
      </c>
      <c r="F11" s="32">
        <v>99604</v>
      </c>
      <c r="G11" s="32">
        <v>99891</v>
      </c>
      <c r="H11" s="32">
        <v>100181</v>
      </c>
      <c r="I11" s="32">
        <v>100454</v>
      </c>
      <c r="J11" s="33">
        <v>100674</v>
      </c>
      <c r="K11" s="33">
        <v>100852</v>
      </c>
      <c r="L11" s="33">
        <v>100978</v>
      </c>
      <c r="M11" s="33">
        <v>101044</v>
      </c>
      <c r="N11" s="33">
        <v>101058</v>
      </c>
    </row>
    <row r="12" spans="1:14" x14ac:dyDescent="0.45">
      <c r="A12" s="30" t="s">
        <v>57</v>
      </c>
      <c r="B12" s="31">
        <v>79173</v>
      </c>
      <c r="C12" s="31">
        <v>80567</v>
      </c>
      <c r="D12" s="31">
        <v>81696</v>
      </c>
      <c r="E12" s="31">
        <v>82922</v>
      </c>
      <c r="F12" s="32">
        <v>84124</v>
      </c>
      <c r="G12" s="32">
        <v>85545</v>
      </c>
      <c r="H12" s="32">
        <v>86887</v>
      </c>
      <c r="I12" s="32">
        <v>87691</v>
      </c>
      <c r="J12" s="34">
        <v>88965</v>
      </c>
      <c r="K12" s="34">
        <v>90190</v>
      </c>
      <c r="L12" s="34">
        <v>91288</v>
      </c>
      <c r="M12" s="34">
        <v>92385</v>
      </c>
      <c r="N12" s="34">
        <v>93821</v>
      </c>
    </row>
    <row r="13" spans="1:14" x14ac:dyDescent="0.45">
      <c r="A13" s="30" t="s">
        <v>58</v>
      </c>
      <c r="B13" s="31">
        <v>76152</v>
      </c>
      <c r="C13" s="31">
        <v>77018</v>
      </c>
      <c r="D13" s="31">
        <v>77539</v>
      </c>
      <c r="E13" s="31">
        <v>78201</v>
      </c>
      <c r="F13" s="32">
        <v>79153</v>
      </c>
      <c r="G13" s="32">
        <v>79841</v>
      </c>
      <c r="H13" s="32">
        <v>80626</v>
      </c>
      <c r="I13" s="32">
        <v>81340</v>
      </c>
      <c r="J13" s="34">
        <v>82082</v>
      </c>
      <c r="K13" s="34">
        <v>82966</v>
      </c>
      <c r="L13" s="34">
        <v>83719</v>
      </c>
      <c r="M13" s="34">
        <v>84463</v>
      </c>
      <c r="N13" s="34">
        <v>85261</v>
      </c>
    </row>
    <row r="14" spans="1:14" x14ac:dyDescent="0.45">
      <c r="A14" s="30" t="s">
        <v>59</v>
      </c>
      <c r="B14" s="31">
        <v>248343</v>
      </c>
      <c r="C14" s="31">
        <v>251685</v>
      </c>
      <c r="D14" s="31">
        <v>253960</v>
      </c>
      <c r="E14" s="31">
        <v>256766</v>
      </c>
      <c r="F14" s="32">
        <v>260991</v>
      </c>
      <c r="G14" s="32">
        <v>263605</v>
      </c>
      <c r="H14" s="32">
        <v>266576</v>
      </c>
      <c r="I14" s="32">
        <v>269021</v>
      </c>
      <c r="J14" s="34">
        <v>272056</v>
      </c>
      <c r="K14" s="34">
        <v>274817</v>
      </c>
      <c r="L14" s="34">
        <v>277334</v>
      </c>
      <c r="M14" s="34">
        <v>279775</v>
      </c>
      <c r="N14" s="34">
        <v>282236</v>
      </c>
    </row>
    <row r="15" spans="1:14" x14ac:dyDescent="0.45">
      <c r="A15" s="30" t="s">
        <v>60</v>
      </c>
      <c r="B15" s="31">
        <v>13388</v>
      </c>
      <c r="C15" s="31">
        <v>13585</v>
      </c>
      <c r="D15" s="31">
        <v>13706</v>
      </c>
      <c r="E15" s="31">
        <v>13854</v>
      </c>
      <c r="F15" s="32">
        <v>14040</v>
      </c>
      <c r="G15" s="32">
        <v>14208</v>
      </c>
      <c r="H15" s="32">
        <v>14418</v>
      </c>
      <c r="I15" s="32">
        <v>14579</v>
      </c>
      <c r="J15" s="34">
        <v>14775</v>
      </c>
      <c r="K15" s="34">
        <v>14959</v>
      </c>
      <c r="L15" s="34">
        <v>15157</v>
      </c>
      <c r="M15" s="34">
        <v>15387</v>
      </c>
      <c r="N15" s="34">
        <v>15570</v>
      </c>
    </row>
    <row r="16" spans="1:14" x14ac:dyDescent="0.45">
      <c r="A16" s="19" t="s">
        <v>38</v>
      </c>
      <c r="B16" s="35">
        <f>SUM(B11:B15)</f>
        <v>515560</v>
      </c>
      <c r="C16" s="35">
        <f>SUM(C11:C15)</f>
        <v>521550</v>
      </c>
      <c r="D16" s="35">
        <f t="shared" ref="D16:M16" si="0">SUM(D11:D15)</f>
        <v>525854</v>
      </c>
      <c r="E16" s="35">
        <f t="shared" si="0"/>
        <v>530958</v>
      </c>
      <c r="F16" s="35">
        <f t="shared" si="0"/>
        <v>537912</v>
      </c>
      <c r="G16" s="35">
        <f t="shared" si="0"/>
        <v>543090</v>
      </c>
      <c r="H16" s="35">
        <f t="shared" si="0"/>
        <v>548688</v>
      </c>
      <c r="I16" s="35">
        <f t="shared" si="0"/>
        <v>553085</v>
      </c>
      <c r="J16" s="35">
        <f t="shared" si="0"/>
        <v>558552</v>
      </c>
      <c r="K16" s="35">
        <f t="shared" si="0"/>
        <v>563784</v>
      </c>
      <c r="L16" s="35">
        <f t="shared" si="0"/>
        <v>568476</v>
      </c>
      <c r="M16" s="35">
        <f t="shared" si="0"/>
        <v>573054</v>
      </c>
      <c r="N16" s="35">
        <f>SUM(N11:N15)</f>
        <v>577946</v>
      </c>
    </row>
    <row r="17" spans="1:14" x14ac:dyDescent="0.4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45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45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4"/>
  <sheetViews>
    <sheetView showGridLines="0" workbookViewId="0">
      <selection activeCell="P8" sqref="P8"/>
    </sheetView>
  </sheetViews>
  <sheetFormatPr defaultColWidth="9.1328125" defaultRowHeight="14.25" x14ac:dyDescent="0.45"/>
  <cols>
    <col min="1" max="1" width="37.59765625" style="4" customWidth="1"/>
    <col min="2" max="14" width="12.265625" style="4" customWidth="1"/>
    <col min="15" max="16384" width="9.1328125" style="4"/>
  </cols>
  <sheetData>
    <row r="1" spans="1:14" ht="17.649999999999999" x14ac:dyDescent="0.55000000000000004">
      <c r="A1" s="79" t="s">
        <v>13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61</v>
      </c>
      <c r="B4" s="10"/>
    </row>
    <row r="5" spans="1:14" x14ac:dyDescent="0.45">
      <c r="A5" s="10" t="s">
        <v>62</v>
      </c>
      <c r="B5" s="10"/>
    </row>
    <row r="6" spans="1:14" x14ac:dyDescent="0.45">
      <c r="A6" s="10" t="s">
        <v>63</v>
      </c>
      <c r="B6" s="10"/>
    </row>
    <row r="7" spans="1:14" x14ac:dyDescent="0.45">
      <c r="A7" s="10" t="s">
        <v>64</v>
      </c>
      <c r="B7" s="10"/>
    </row>
    <row r="8" spans="1:14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45">
      <c r="A10" s="38" t="s">
        <v>65</v>
      </c>
      <c r="B10" s="12">
        <v>45231</v>
      </c>
      <c r="C10" s="12">
        <v>45261</v>
      </c>
      <c r="D10" s="12">
        <v>45292</v>
      </c>
      <c r="E10" s="12">
        <v>45323</v>
      </c>
      <c r="F10" s="12">
        <v>45352</v>
      </c>
      <c r="G10" s="12">
        <v>45383</v>
      </c>
      <c r="H10" s="12">
        <v>45413</v>
      </c>
      <c r="I10" s="12">
        <v>45444</v>
      </c>
      <c r="J10" s="12">
        <v>45474</v>
      </c>
      <c r="K10" s="12">
        <v>45505</v>
      </c>
      <c r="L10" s="12">
        <v>45536</v>
      </c>
      <c r="M10" s="12">
        <v>45566</v>
      </c>
      <c r="N10" s="12">
        <v>45597</v>
      </c>
    </row>
    <row r="11" spans="1:14" x14ac:dyDescent="0.45">
      <c r="A11" s="39" t="s">
        <v>66</v>
      </c>
      <c r="B11" s="40">
        <v>546.02780776999998</v>
      </c>
      <c r="C11" s="40">
        <v>379.00744187999999</v>
      </c>
      <c r="D11" s="41">
        <v>634.30160909000006</v>
      </c>
      <c r="E11" s="41">
        <v>504.03510174000002</v>
      </c>
      <c r="F11" s="41">
        <v>477.17010052999996</v>
      </c>
      <c r="G11" s="42">
        <v>545.16537340999992</v>
      </c>
      <c r="H11" s="43">
        <v>547.50951969000005</v>
      </c>
      <c r="I11" s="43">
        <v>459.04707798000004</v>
      </c>
      <c r="J11" s="43">
        <v>549.31492609000009</v>
      </c>
      <c r="K11" s="43">
        <v>510.93759660000001</v>
      </c>
      <c r="L11" s="43">
        <v>483.71989961999998</v>
      </c>
      <c r="M11" s="43">
        <v>566.54744254999991</v>
      </c>
      <c r="N11" s="43">
        <v>487.60775695000001</v>
      </c>
    </row>
    <row r="12" spans="1:14" x14ac:dyDescent="0.45">
      <c r="A12" s="39" t="s">
        <v>67</v>
      </c>
      <c r="B12" s="40">
        <v>300.78406037999997</v>
      </c>
      <c r="C12" s="40">
        <v>210.51641271</v>
      </c>
      <c r="D12" s="41">
        <v>351.65862503</v>
      </c>
      <c r="E12" s="41">
        <v>280.08408019000001</v>
      </c>
      <c r="F12" s="41">
        <v>266.19580943</v>
      </c>
      <c r="G12" s="42">
        <v>297.34008115</v>
      </c>
      <c r="H12" s="43">
        <v>299.23009424999998</v>
      </c>
      <c r="I12" s="43">
        <v>250.72336263</v>
      </c>
      <c r="J12" s="43">
        <v>300.51739791</v>
      </c>
      <c r="K12" s="43">
        <v>280.56653702</v>
      </c>
      <c r="L12" s="43">
        <v>265.77710024999999</v>
      </c>
      <c r="M12" s="43">
        <v>312.41339248000003</v>
      </c>
      <c r="N12" s="43">
        <v>267.76630268999997</v>
      </c>
    </row>
    <row r="13" spans="1:14" x14ac:dyDescent="0.45">
      <c r="A13" s="39" t="s">
        <v>68</v>
      </c>
      <c r="B13" s="40">
        <v>2.0687777700000001</v>
      </c>
      <c r="C13" s="40">
        <v>1.82657687</v>
      </c>
      <c r="D13" s="41">
        <v>2.5974287700000001</v>
      </c>
      <c r="E13" s="41">
        <v>2.4015550800000001</v>
      </c>
      <c r="F13" s="41">
        <v>2.9429864500000003</v>
      </c>
      <c r="G13" s="42">
        <v>3.7903146599999999</v>
      </c>
      <c r="H13" s="43">
        <v>5.4864955399999999</v>
      </c>
      <c r="I13" s="43">
        <v>6.5759272199999996</v>
      </c>
      <c r="J13" s="43">
        <v>4.0577034799999998</v>
      </c>
      <c r="K13" s="43">
        <v>3.2368850299999998</v>
      </c>
      <c r="L13" s="43">
        <v>3.2161475299999998</v>
      </c>
      <c r="M13" s="43">
        <v>3.4815905899999997</v>
      </c>
      <c r="N13" s="43">
        <v>3.61893501</v>
      </c>
    </row>
    <row r="14" spans="1:14" x14ac:dyDescent="0.45">
      <c r="A14" s="44" t="s">
        <v>69</v>
      </c>
      <c r="B14" s="45">
        <f>SUM(B11:B13)</f>
        <v>848.88064592000001</v>
      </c>
      <c r="C14" s="45">
        <f>SUM(C11:C13)</f>
        <v>591.35043145999998</v>
      </c>
      <c r="D14" s="45">
        <f>SUM(D11:D13)</f>
        <v>988.55766288999996</v>
      </c>
      <c r="E14" s="45">
        <f>SUM(E11:E13)</f>
        <v>786.52073700999995</v>
      </c>
      <c r="F14" s="45">
        <f>SUM(F11:F13)</f>
        <v>746.30889640999999</v>
      </c>
      <c r="G14" s="45">
        <f t="shared" ref="G14:L14" si="0">SUM(G11:G13)</f>
        <v>846.2957692199999</v>
      </c>
      <c r="H14" s="46">
        <f t="shared" si="0"/>
        <v>852.22610947999999</v>
      </c>
      <c r="I14" s="46">
        <f t="shared" si="0"/>
        <v>716.34636783000008</v>
      </c>
      <c r="J14" s="46">
        <f t="shared" si="0"/>
        <v>853.89002748000007</v>
      </c>
      <c r="K14" s="47">
        <f t="shared" si="0"/>
        <v>794.74101865</v>
      </c>
      <c r="L14" s="48">
        <f t="shared" si="0"/>
        <v>752.71314739999991</v>
      </c>
      <c r="M14" s="48">
        <f>SUM(M11:M13)</f>
        <v>882.44242561999999</v>
      </c>
      <c r="N14" s="48">
        <f>SUM(N11:N13)</f>
        <v>758.99299465000001</v>
      </c>
    </row>
    <row r="15" spans="1:14" x14ac:dyDescent="0.45">
      <c r="A15" s="39" t="s">
        <v>70</v>
      </c>
      <c r="B15" s="40">
        <v>0.33825934999999996</v>
      </c>
      <c r="C15" s="40">
        <v>0.24841450000000001</v>
      </c>
      <c r="D15" s="41">
        <v>0.31460004999999996</v>
      </c>
      <c r="E15" s="41">
        <v>0.34203371000000005</v>
      </c>
      <c r="F15" s="41">
        <v>0.44842474999999998</v>
      </c>
      <c r="G15" s="42">
        <v>0.51381774000000002</v>
      </c>
      <c r="H15" s="43">
        <v>0.56861692000000008</v>
      </c>
      <c r="I15" s="43">
        <v>0.50401529999999994</v>
      </c>
      <c r="J15" s="43">
        <v>1020.95850785</v>
      </c>
      <c r="K15" s="43">
        <v>0.9421975600000001</v>
      </c>
      <c r="L15" s="43">
        <v>1.56272371</v>
      </c>
      <c r="M15" s="43">
        <v>0.57502890000000006</v>
      </c>
      <c r="N15" s="43">
        <v>0.23016910999999998</v>
      </c>
    </row>
    <row r="16" spans="1:14" x14ac:dyDescent="0.45">
      <c r="A16" s="39" t="s">
        <v>71</v>
      </c>
      <c r="B16" s="40">
        <v>0</v>
      </c>
      <c r="C16" s="40">
        <v>0</v>
      </c>
      <c r="D16" s="41">
        <v>3.0000000000000001E-3</v>
      </c>
      <c r="E16" s="41">
        <v>1E-3</v>
      </c>
      <c r="F16" s="41">
        <v>2E-3</v>
      </c>
      <c r="G16" s="42">
        <v>0</v>
      </c>
      <c r="H16" s="43">
        <v>2E-3</v>
      </c>
      <c r="I16" s="43">
        <v>1E-3</v>
      </c>
      <c r="J16" s="43">
        <v>2E-3</v>
      </c>
      <c r="K16" s="43">
        <v>3.0000000000000001E-3</v>
      </c>
      <c r="L16" s="43">
        <v>2E-3</v>
      </c>
      <c r="M16" s="43">
        <v>0</v>
      </c>
      <c r="N16" s="43">
        <v>3.0000000000000001E-3</v>
      </c>
    </row>
    <row r="17" spans="1:14" x14ac:dyDescent="0.45">
      <c r="A17" s="39" t="s">
        <v>72</v>
      </c>
      <c r="B17" s="40">
        <v>0.19550453000000001</v>
      </c>
      <c r="C17" s="40">
        <v>0.18223610000000001</v>
      </c>
      <c r="D17" s="41">
        <v>0.19632834000000002</v>
      </c>
      <c r="E17" s="41">
        <v>0.44778492999999997</v>
      </c>
      <c r="F17" s="41">
        <v>0.21773912000000001</v>
      </c>
      <c r="G17" s="42">
        <v>0.21324125999999999</v>
      </c>
      <c r="H17" s="43">
        <v>0.30672540000000004</v>
      </c>
      <c r="I17" s="43">
        <v>0.23351647999999997</v>
      </c>
      <c r="J17" s="43">
        <v>0.19216289</v>
      </c>
      <c r="K17" s="43">
        <v>0.23640971</v>
      </c>
      <c r="L17" s="43">
        <v>0.21563513000000001</v>
      </c>
      <c r="M17" s="43">
        <v>0.18998324</v>
      </c>
      <c r="N17" s="43">
        <v>0.37607484999999996</v>
      </c>
    </row>
    <row r="18" spans="1:14" x14ac:dyDescent="0.45">
      <c r="A18" s="44" t="s">
        <v>73</v>
      </c>
      <c r="B18" s="45">
        <f t="shared" ref="B18:N18" si="1">SUM(B15:B17)</f>
        <v>0.53376387999999997</v>
      </c>
      <c r="C18" s="45">
        <f t="shared" si="1"/>
        <v>0.43065059999999999</v>
      </c>
      <c r="D18" s="45">
        <f t="shared" si="1"/>
        <v>0.51392839000000001</v>
      </c>
      <c r="E18" s="45">
        <f t="shared" si="1"/>
        <v>0.79081864000000002</v>
      </c>
      <c r="F18" s="45">
        <f t="shared" si="1"/>
        <v>0.66816386999999999</v>
      </c>
      <c r="G18" s="45">
        <f t="shared" si="1"/>
        <v>0.72705900000000001</v>
      </c>
      <c r="H18" s="46">
        <f t="shared" si="1"/>
        <v>0.87734232000000012</v>
      </c>
      <c r="I18" s="46">
        <f t="shared" si="1"/>
        <v>0.73853177999999997</v>
      </c>
      <c r="J18" s="46">
        <f t="shared" si="1"/>
        <v>1021.15267074</v>
      </c>
      <c r="K18" s="47">
        <f t="shared" si="1"/>
        <v>1.1816072700000002</v>
      </c>
      <c r="L18" s="48">
        <f t="shared" si="1"/>
        <v>1.7803588399999999</v>
      </c>
      <c r="M18" s="48">
        <f t="shared" si="1"/>
        <v>0.76501214000000006</v>
      </c>
      <c r="N18" s="48">
        <f t="shared" si="1"/>
        <v>0.60924395999999992</v>
      </c>
    </row>
    <row r="19" spans="1:14" x14ac:dyDescent="0.45">
      <c r="A19" s="44" t="s">
        <v>74</v>
      </c>
      <c r="B19" s="45">
        <f>B14+B18</f>
        <v>849.41440980000004</v>
      </c>
      <c r="C19" s="45">
        <f>C14+C18</f>
        <v>591.78108206000002</v>
      </c>
      <c r="D19" s="45">
        <f>D14+D18</f>
        <v>989.07159128000001</v>
      </c>
      <c r="E19" s="45">
        <f>E14+E18</f>
        <v>787.31155564999995</v>
      </c>
      <c r="F19" s="45">
        <f>F14+F18</f>
        <v>746.97706027999993</v>
      </c>
      <c r="G19" s="45">
        <f t="shared" ref="G19:M19" si="2">G14+G18</f>
        <v>847.02282821999995</v>
      </c>
      <c r="H19" s="46">
        <f t="shared" si="2"/>
        <v>853.10345180000002</v>
      </c>
      <c r="I19" s="46">
        <f t="shared" si="2"/>
        <v>717.08489961000009</v>
      </c>
      <c r="J19" s="46">
        <f t="shared" si="2"/>
        <v>1875.0426982200001</v>
      </c>
      <c r="K19" s="47">
        <f t="shared" si="2"/>
        <v>795.92262591999997</v>
      </c>
      <c r="L19" s="48">
        <f t="shared" si="2"/>
        <v>754.49350623999987</v>
      </c>
      <c r="M19" s="48">
        <f t="shared" si="2"/>
        <v>883.20743775999995</v>
      </c>
      <c r="N19" s="48">
        <f>N14+N18</f>
        <v>759.60223860999997</v>
      </c>
    </row>
    <row r="20" spans="1:14" x14ac:dyDescent="0.45">
      <c r="A20" s="1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8"/>
    </row>
    <row r="21" spans="1:14" x14ac:dyDescent="0.45">
      <c r="A21" s="21" t="s">
        <v>39</v>
      </c>
      <c r="B21" s="21" t="s">
        <v>40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51"/>
      <c r="N21" s="51"/>
    </row>
    <row r="24" spans="1:14" x14ac:dyDescent="0.45">
      <c r="A24" s="22" t="s">
        <v>41</v>
      </c>
    </row>
  </sheetData>
  <mergeCells count="1">
    <mergeCell ref="A1:N1"/>
  </mergeCells>
  <hyperlinks>
    <hyperlink ref="A24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activeCell="E17" sqref="E17"/>
    </sheetView>
  </sheetViews>
  <sheetFormatPr defaultColWidth="9.1328125" defaultRowHeight="14.25" x14ac:dyDescent="0.45"/>
  <cols>
    <col min="1" max="1" width="39.265625" style="4" customWidth="1"/>
    <col min="2" max="14" width="12.73046875" style="4" customWidth="1"/>
    <col min="15" max="16384" width="9.1328125" style="4"/>
  </cols>
  <sheetData>
    <row r="1" spans="1:14" ht="17.649999999999999" x14ac:dyDescent="0.55000000000000004">
      <c r="A1" s="79" t="s">
        <v>75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76</v>
      </c>
      <c r="B4" s="10"/>
    </row>
    <row r="5" spans="1:14" x14ac:dyDescent="0.4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45">
      <c r="A7" s="11" t="s">
        <v>77</v>
      </c>
      <c r="B7" s="12">
        <v>45231</v>
      </c>
      <c r="C7" s="12">
        <v>45261</v>
      </c>
      <c r="D7" s="13">
        <v>45292</v>
      </c>
      <c r="E7" s="13">
        <v>45323</v>
      </c>
      <c r="F7" s="52">
        <v>45352</v>
      </c>
      <c r="G7" s="53">
        <v>45383</v>
      </c>
      <c r="H7" s="53">
        <v>45413</v>
      </c>
      <c r="I7" s="53">
        <v>45444</v>
      </c>
      <c r="J7" s="53">
        <v>45474</v>
      </c>
      <c r="K7" s="53">
        <v>45505</v>
      </c>
      <c r="L7" s="53">
        <v>45536</v>
      </c>
      <c r="M7" s="53">
        <v>45566</v>
      </c>
      <c r="N7" s="53">
        <v>45597</v>
      </c>
    </row>
    <row r="8" spans="1:14" x14ac:dyDescent="0.45">
      <c r="A8" s="30" t="s">
        <v>78</v>
      </c>
      <c r="B8" s="31">
        <v>659357</v>
      </c>
      <c r="C8" s="31">
        <v>660232</v>
      </c>
      <c r="D8" s="32">
        <v>661345</v>
      </c>
      <c r="E8" s="32">
        <v>660988</v>
      </c>
      <c r="F8" s="54">
        <v>660250</v>
      </c>
      <c r="G8" s="55">
        <v>660746</v>
      </c>
      <c r="H8" s="56">
        <v>660781</v>
      </c>
      <c r="I8" s="56">
        <v>660257</v>
      </c>
      <c r="J8" s="56">
        <v>659598</v>
      </c>
      <c r="K8" s="56">
        <v>657679</v>
      </c>
      <c r="L8" s="56">
        <v>656212</v>
      </c>
      <c r="M8" s="56">
        <v>655199</v>
      </c>
      <c r="N8" s="56">
        <v>654156</v>
      </c>
    </row>
    <row r="9" spans="1:14" x14ac:dyDescent="0.45">
      <c r="A9" s="30" t="s">
        <v>79</v>
      </c>
      <c r="B9" s="31">
        <v>213857</v>
      </c>
      <c r="C9" s="31">
        <v>214345</v>
      </c>
      <c r="D9" s="32">
        <v>214881</v>
      </c>
      <c r="E9" s="32">
        <v>214676</v>
      </c>
      <c r="F9" s="54">
        <v>214260</v>
      </c>
      <c r="G9" s="55">
        <v>214405</v>
      </c>
      <c r="H9" s="56">
        <v>214503</v>
      </c>
      <c r="I9" s="56">
        <v>214360</v>
      </c>
      <c r="J9" s="56">
        <v>214083</v>
      </c>
      <c r="K9" s="56">
        <v>213465</v>
      </c>
      <c r="L9" s="56">
        <v>213094</v>
      </c>
      <c r="M9" s="56">
        <v>212761</v>
      </c>
      <c r="N9" s="56">
        <v>212540</v>
      </c>
    </row>
    <row r="10" spans="1:14" x14ac:dyDescent="0.45">
      <c r="A10" s="30" t="s">
        <v>80</v>
      </c>
      <c r="B10" s="31">
        <v>2443267</v>
      </c>
      <c r="C10" s="31">
        <v>2445896</v>
      </c>
      <c r="D10" s="32">
        <v>2450245</v>
      </c>
      <c r="E10" s="32">
        <v>2455111</v>
      </c>
      <c r="F10" s="54">
        <v>2458559</v>
      </c>
      <c r="G10" s="55">
        <v>2463212</v>
      </c>
      <c r="H10" s="56">
        <v>2469199</v>
      </c>
      <c r="I10" s="56">
        <v>2474872</v>
      </c>
      <c r="J10" s="56">
        <v>2480352</v>
      </c>
      <c r="K10" s="56">
        <v>2485705</v>
      </c>
      <c r="L10" s="56">
        <v>2490082</v>
      </c>
      <c r="M10" s="56">
        <v>2494977</v>
      </c>
      <c r="N10" s="56">
        <v>2499788</v>
      </c>
    </row>
    <row r="11" spans="1:14" x14ac:dyDescent="0.45">
      <c r="A11" s="19" t="s">
        <v>38</v>
      </c>
      <c r="B11" s="57">
        <f t="shared" ref="B11:N11" si="0">SUM(B8:B10)</f>
        <v>3316481</v>
      </c>
      <c r="C11" s="57">
        <f t="shared" si="0"/>
        <v>3320473</v>
      </c>
      <c r="D11" s="57">
        <f t="shared" si="0"/>
        <v>3326471</v>
      </c>
      <c r="E11" s="57">
        <f t="shared" si="0"/>
        <v>3330775</v>
      </c>
      <c r="F11" s="57">
        <f t="shared" si="0"/>
        <v>3333069</v>
      </c>
      <c r="G11" s="57">
        <f t="shared" si="0"/>
        <v>3338363</v>
      </c>
      <c r="H11" s="57">
        <f t="shared" si="0"/>
        <v>3344483</v>
      </c>
      <c r="I11" s="57">
        <f t="shared" si="0"/>
        <v>3349489</v>
      </c>
      <c r="J11" s="57">
        <f t="shared" si="0"/>
        <v>3354033</v>
      </c>
      <c r="K11" s="57">
        <f t="shared" si="0"/>
        <v>3356849</v>
      </c>
      <c r="L11" s="57">
        <f t="shared" si="0"/>
        <v>3359388</v>
      </c>
      <c r="M11" s="57">
        <f t="shared" si="0"/>
        <v>3362937</v>
      </c>
      <c r="N11" s="57">
        <f t="shared" si="0"/>
        <v>3366484</v>
      </c>
    </row>
    <row r="12" spans="1:14" x14ac:dyDescent="0.4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45">
      <c r="A13" s="21" t="s">
        <v>39</v>
      </c>
      <c r="B13" s="21" t="s">
        <v>40</v>
      </c>
    </row>
    <row r="16" spans="1:14" x14ac:dyDescent="0.45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activeCell="H16" sqref="H16"/>
    </sheetView>
  </sheetViews>
  <sheetFormatPr defaultColWidth="9.1328125" defaultRowHeight="14.25" x14ac:dyDescent="0.45"/>
  <cols>
    <col min="1" max="1" width="12.265625" style="4" customWidth="1"/>
    <col min="2" max="2" width="11.3984375" style="4" customWidth="1"/>
    <col min="3" max="3" width="12.59765625" style="4" customWidth="1"/>
    <col min="4" max="4" width="10.73046875" style="4" customWidth="1"/>
    <col min="5" max="5" width="10.3984375" style="4" customWidth="1"/>
    <col min="6" max="14" width="9.265625" style="4" customWidth="1"/>
    <col min="15" max="16384" width="9.1328125" style="4"/>
  </cols>
  <sheetData>
    <row r="1" spans="1:14" ht="17.649999999999999" x14ac:dyDescent="0.55000000000000004">
      <c r="A1" s="79" t="s">
        <v>17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81</v>
      </c>
      <c r="B4" s="10"/>
    </row>
    <row r="5" spans="1:14" x14ac:dyDescent="0.45">
      <c r="A5" s="10" t="s">
        <v>82</v>
      </c>
      <c r="B5" s="10"/>
    </row>
    <row r="6" spans="1:14" x14ac:dyDescent="0.45">
      <c r="A6" s="10" t="s">
        <v>83</v>
      </c>
      <c r="B6" s="10"/>
    </row>
    <row r="7" spans="1:14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58" t="s">
        <v>84</v>
      </c>
      <c r="B9" s="12">
        <v>45231</v>
      </c>
      <c r="C9" s="12">
        <v>45261</v>
      </c>
      <c r="D9" s="12">
        <v>45292</v>
      </c>
      <c r="E9" s="12">
        <v>45323</v>
      </c>
      <c r="F9" s="12">
        <v>45352</v>
      </c>
      <c r="G9" s="12">
        <v>45383</v>
      </c>
      <c r="H9" s="12">
        <v>45413</v>
      </c>
      <c r="I9" s="12">
        <v>45444</v>
      </c>
      <c r="J9" s="12">
        <v>45474</v>
      </c>
      <c r="K9" s="12">
        <v>45505</v>
      </c>
      <c r="L9" s="12">
        <v>45536</v>
      </c>
      <c r="M9" s="12">
        <v>45566</v>
      </c>
      <c r="N9" s="12">
        <v>45597</v>
      </c>
    </row>
    <row r="10" spans="1:14" x14ac:dyDescent="0.45">
      <c r="A10" s="19" t="s">
        <v>38</v>
      </c>
      <c r="B10" s="28">
        <v>11794</v>
      </c>
      <c r="C10" s="28">
        <v>10159</v>
      </c>
      <c r="D10" s="59">
        <v>9181</v>
      </c>
      <c r="E10" s="59">
        <v>12454</v>
      </c>
      <c r="F10" s="59">
        <v>13024</v>
      </c>
      <c r="G10" s="59">
        <v>12572</v>
      </c>
      <c r="H10" s="59">
        <v>14573</v>
      </c>
      <c r="I10" s="59">
        <v>12240</v>
      </c>
      <c r="J10" s="59">
        <v>15239</v>
      </c>
      <c r="K10" s="59">
        <v>14335</v>
      </c>
      <c r="L10" s="59">
        <v>14682</v>
      </c>
      <c r="M10" s="59">
        <v>13603</v>
      </c>
      <c r="N10" s="59">
        <v>13778</v>
      </c>
    </row>
    <row r="11" spans="1:14" x14ac:dyDescent="0.4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45">
      <c r="A12" s="10" t="s">
        <v>85</v>
      </c>
      <c r="B12" s="10" t="s">
        <v>86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45">
      <c r="A13" s="21" t="s">
        <v>39</v>
      </c>
      <c r="B13" s="21" t="s">
        <v>40</v>
      </c>
    </row>
    <row r="16" spans="1:14" x14ac:dyDescent="0.45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activeCell="J16" sqref="J16"/>
    </sheetView>
  </sheetViews>
  <sheetFormatPr defaultColWidth="9.1328125" defaultRowHeight="14.25" x14ac:dyDescent="0.45"/>
  <cols>
    <col min="1" max="1" width="30.59765625" style="4" customWidth="1"/>
    <col min="2" max="14" width="10.59765625" style="4" customWidth="1"/>
    <col min="15" max="16384" width="9.1328125" style="4"/>
  </cols>
  <sheetData>
    <row r="1" spans="1:14" ht="17.649999999999999" x14ac:dyDescent="0.55000000000000004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45">
      <c r="A3" s="9" t="s">
        <v>27</v>
      </c>
      <c r="B3" s="9"/>
    </row>
    <row r="4" spans="1:14" x14ac:dyDescent="0.45">
      <c r="A4" s="10" t="s">
        <v>87</v>
      </c>
      <c r="B4" s="10"/>
    </row>
    <row r="5" spans="1:14" x14ac:dyDescent="0.45">
      <c r="A5" s="10" t="s">
        <v>88</v>
      </c>
      <c r="B5" s="10"/>
    </row>
    <row r="6" spans="1:14" x14ac:dyDescent="0.45">
      <c r="A6" s="10" t="s">
        <v>89</v>
      </c>
      <c r="B6" s="10"/>
    </row>
    <row r="7" spans="1:14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45">
      <c r="A9" s="11" t="s">
        <v>90</v>
      </c>
      <c r="B9" s="14">
        <v>45231</v>
      </c>
      <c r="C9" s="60">
        <v>45261</v>
      </c>
      <c r="D9" s="14">
        <v>45292</v>
      </c>
      <c r="E9" s="60">
        <v>45323</v>
      </c>
      <c r="F9" s="14">
        <v>45352</v>
      </c>
      <c r="G9" s="60">
        <v>45383</v>
      </c>
      <c r="H9" s="14">
        <v>45413</v>
      </c>
      <c r="I9" s="60">
        <v>45444</v>
      </c>
      <c r="J9" s="14">
        <v>45474</v>
      </c>
      <c r="K9" s="14">
        <v>45505</v>
      </c>
      <c r="L9" s="14">
        <v>45536</v>
      </c>
      <c r="M9" s="60">
        <v>45566</v>
      </c>
      <c r="N9" s="60">
        <v>45597</v>
      </c>
    </row>
    <row r="10" spans="1:14" x14ac:dyDescent="0.45">
      <c r="A10" s="15" t="s">
        <v>91</v>
      </c>
      <c r="B10" s="16">
        <v>1716</v>
      </c>
      <c r="C10" s="16">
        <v>1667</v>
      </c>
      <c r="D10" s="17">
        <v>1675</v>
      </c>
      <c r="E10" s="17">
        <v>1664</v>
      </c>
      <c r="F10" s="17">
        <v>1627</v>
      </c>
      <c r="G10" s="17">
        <v>1594</v>
      </c>
      <c r="H10" s="17">
        <v>1563</v>
      </c>
      <c r="I10" s="17">
        <v>1535</v>
      </c>
      <c r="J10" s="17">
        <v>1535</v>
      </c>
      <c r="K10" s="17">
        <v>1463</v>
      </c>
      <c r="L10" s="17">
        <v>1400</v>
      </c>
      <c r="M10" s="17">
        <v>1350</v>
      </c>
      <c r="N10" s="17">
        <v>1312</v>
      </c>
    </row>
    <row r="11" spans="1:14" x14ac:dyDescent="0.45">
      <c r="A11" s="15" t="s">
        <v>92</v>
      </c>
      <c r="B11" s="16">
        <v>93560</v>
      </c>
      <c r="C11" s="16">
        <v>91289</v>
      </c>
      <c r="D11" s="17">
        <v>89341</v>
      </c>
      <c r="E11" s="17">
        <v>86061</v>
      </c>
      <c r="F11" s="17">
        <v>84667</v>
      </c>
      <c r="G11" s="17">
        <v>86145</v>
      </c>
      <c r="H11" s="17">
        <v>86835</v>
      </c>
      <c r="I11" s="17">
        <v>87383</v>
      </c>
      <c r="J11" s="17">
        <v>88295</v>
      </c>
      <c r="K11" s="17">
        <v>87553</v>
      </c>
      <c r="L11" s="17">
        <v>87268</v>
      </c>
      <c r="M11" s="17">
        <v>86853</v>
      </c>
      <c r="N11" s="17">
        <v>86414</v>
      </c>
    </row>
    <row r="12" spans="1:14" x14ac:dyDescent="0.45">
      <c r="A12" s="19" t="s">
        <v>38</v>
      </c>
      <c r="B12" s="28">
        <f>SUM(B10:B11)</f>
        <v>95276</v>
      </c>
      <c r="C12" s="28">
        <f>SUM(C10:C11)</f>
        <v>92956</v>
      </c>
      <c r="D12" s="28">
        <f t="shared" ref="D12:M12" si="0">SUM(D10:D11)</f>
        <v>91016</v>
      </c>
      <c r="E12" s="28">
        <f t="shared" si="0"/>
        <v>87725</v>
      </c>
      <c r="F12" s="28">
        <f t="shared" si="0"/>
        <v>86294</v>
      </c>
      <c r="G12" s="28">
        <f t="shared" si="0"/>
        <v>87739</v>
      </c>
      <c r="H12" s="59">
        <f t="shared" si="0"/>
        <v>88398</v>
      </c>
      <c r="I12" s="59">
        <f t="shared" si="0"/>
        <v>88918</v>
      </c>
      <c r="J12" s="59">
        <f t="shared" si="0"/>
        <v>89830</v>
      </c>
      <c r="K12" s="59">
        <f t="shared" si="0"/>
        <v>89016</v>
      </c>
      <c r="L12" s="61">
        <f t="shared" si="0"/>
        <v>88668</v>
      </c>
      <c r="M12" s="61">
        <f t="shared" si="0"/>
        <v>88203</v>
      </c>
      <c r="N12" s="61">
        <f>SUM(N10:N11)</f>
        <v>87726</v>
      </c>
    </row>
    <row r="13" spans="1:14" x14ac:dyDescent="0.4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45">
      <c r="A14" s="21" t="s">
        <v>39</v>
      </c>
      <c r="B14" s="21" t="s">
        <v>40</v>
      </c>
    </row>
    <row r="17" spans="1:14" x14ac:dyDescent="0.45">
      <c r="A17" s="22" t="s">
        <v>41</v>
      </c>
      <c r="N17" s="62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16E06C-1508-43AD-8374-7CB2CC4C2C81}">
  <ds:schemaRefs>
    <ds:schemaRef ds:uri="http://schemas.microsoft.com/office/2006/metadata/properties"/>
    <ds:schemaRef ds:uri="http://schemas.microsoft.com/office/infopath/2007/PartnerControls"/>
    <ds:schemaRef ds:uri="36abe336-5848-4bf1-bc0d-2361c5d4b7e6"/>
    <ds:schemaRef ds:uri="http://schemas.microsoft.com/sharepoint/v3/fields"/>
    <ds:schemaRef ds:uri="http://schemas.microsoft.com/sharepoint/v3"/>
    <ds:schemaRef ds:uri="bf30f44f-48e8-4b05-bd8a-984e89ef7b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Joseph Timmermans</cp:lastModifiedBy>
  <cp:revision/>
  <dcterms:created xsi:type="dcterms:W3CDTF">2015-06-05T18:17:20Z</dcterms:created>
  <dcterms:modified xsi:type="dcterms:W3CDTF">2024-12-17T02:25:24Z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