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rnz-my.sharepoint.com/personal/chris_novak_ird_govt_nz/Documents/Desktop 1/"/>
    </mc:Choice>
  </mc:AlternateContent>
  <xr:revisionPtr revIDLastSave="0" documentId="8_{5B0D4D31-75EB-47DC-8ECA-FCB9AEEB352E}" xr6:coauthVersionLast="47" xr6:coauthVersionMax="47" xr10:uidLastSave="{00000000-0000-0000-0000-000000000000}"/>
  <bookViews>
    <workbookView xWindow="-120" yWindow="-120" windowWidth="29040" windowHeight="15720" activeTab="2" xr2:uid="{00000000-000D-0000-FFFF-FFFF00000000}"/>
  </bookViews>
  <sheets>
    <sheet name="Explanatory notes" sheetId="25" r:id="rId1"/>
    <sheet name="Charts - donation tax credits" sheetId="24" r:id="rId2"/>
    <sheet name="Tables - donation tax credits" sheetId="21" r:id="rId3"/>
  </sheet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21" l="1"/>
</calcChain>
</file>

<file path=xl/sharedStrings.xml><?xml version="1.0" encoding="utf-8"?>
<sst xmlns="http://schemas.openxmlformats.org/spreadsheetml/2006/main" count="184" uniqueCount="50">
  <si>
    <t>Aggregate donation tax credits (March years)</t>
  </si>
  <si>
    <t>Number of claims</t>
  </si>
  <si>
    <t>Average tax credit per claim ($)</t>
  </si>
  <si>
    <t>Note: The upper dollar limit on how much donations tax credit could be claimed by an individual was removed in 2009</t>
  </si>
  <si>
    <t>Donations tax credit claimed by March year and personal income tax scale ($million)</t>
  </si>
  <si>
    <t>Personal income tax scale</t>
  </si>
  <si>
    <t>1-9,500</t>
  </si>
  <si>
    <t>9,501-38,000</t>
  </si>
  <si>
    <t>38,001-60,000</t>
  </si>
  <si>
    <t>60,001+</t>
  </si>
  <si>
    <t>Total</t>
  </si>
  <si>
    <t>9,501-14,000</t>
  </si>
  <si>
    <t>14,001-38,000</t>
  </si>
  <si>
    <t>38,001-40,000</t>
  </si>
  <si>
    <t>40,001-60,000</t>
  </si>
  <si>
    <t>60,001-70,000</t>
  </si>
  <si>
    <t>70,001+</t>
  </si>
  <si>
    <t>1-14,000</t>
  </si>
  <si>
    <t>14,001-48,000</t>
  </si>
  <si>
    <t>48,001-70,000</t>
  </si>
  <si>
    <t>70,001-180,000</t>
  </si>
  <si>
    <t>180,001+</t>
  </si>
  <si>
    <t>Donation tax credits claimed via payroll giving</t>
  </si>
  <si>
    <t>Year ended 31 March</t>
  </si>
  <si>
    <t>Number of employers with payroll giving claim (*)</t>
  </si>
  <si>
    <t>Number of employees with payroll giving donation (**)</t>
  </si>
  <si>
    <t>Payroll giving donation $m</t>
  </si>
  <si>
    <t>Payroll giving tax credit $m</t>
  </si>
  <si>
    <t>(*) distinct employers who enabled at least one claim on behalf of an employee in the March year</t>
  </si>
  <si>
    <t>(**) Distinct taxpayers who made at least one payroll giving donation at any time in the March year;</t>
  </si>
  <si>
    <t>Total donation tax credit claimed ($M)</t>
  </si>
  <si>
    <t>Tax credit for donation to schools/kindergartens ($M)</t>
  </si>
  <si>
    <t>Tax credit for donation to donee religious organisations ($M)</t>
  </si>
  <si>
    <t>Tax credit for donation to other donee organisations ($M)</t>
  </si>
  <si>
    <t>Total donations  to schools/kindergartens ($M)</t>
  </si>
  <si>
    <t>Tax  donations to donee religious organisations ($M)</t>
  </si>
  <si>
    <t>Tax donations to other donee organisations ($M)</t>
  </si>
  <si>
    <t xml:space="preserve">Taxable income bands are aligned to personal income tax scale thresholds. The personal income tax thresholds were changed in October 2008. As a result the thresholds displayed in the 2009 March year are a composite between the 2008 and 2009 tax years. </t>
  </si>
  <si>
    <t>Income tax year</t>
  </si>
  <si>
    <t>Total donation ($M)</t>
  </si>
  <si>
    <t>Donation to schools/kindergartens ($M)</t>
  </si>
  <si>
    <t>Donation to donee religious organisations ($M)</t>
  </si>
  <si>
    <t>Donation to other donee organisations ($M)</t>
  </si>
  <si>
    <t>Donations tax credit 2004 to 2023 - Year ended 31 March</t>
  </si>
  <si>
    <t>Donations Tax Credit claimed by tax year, taxable income band of the claimant, and type of donation - 2012 to 2023</t>
  </si>
  <si>
    <t xml:space="preserve">Data extracted 13 August 2024; </t>
  </si>
  <si>
    <t>Total amount of tax credit paid ($M)</t>
  </si>
  <si>
    <t>Donations declared to Inland Revenue by receiving organisation type 2012 to 2023</t>
  </si>
  <si>
    <t>Totals may not add due to rounding</t>
  </si>
  <si>
    <t>Total donation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</si>
</sst>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0.0%"/>
    <numFmt numFmtId="168" formatCode="_-* #,##0.0_-;\-* #,##0.0_-;_-* &quot;-&quot;??_-;_-@_-"/>
    <numFmt numFmtId="169" formatCode="&quot;$&quot;#,##0"/>
  </numFmts>
  <fonts count="11" x14ac:knownFonts="1">
    <font>
      <sz val="10"/>
      <color theme="1"/>
      <name val="Verdana"/>
      <family val="2"/>
    </font>
    <font>
      <sz val="11"/>
      <color theme="1"/>
      <name val="Calibri"/>
      <family val="2"/>
      <scheme val="minor"/>
    </font>
    <font>
      <sz val="10"/>
      <color theme="1"/>
      <name val="Verdana"/>
      <family val="2"/>
    </font>
    <font>
      <sz val="10"/>
      <color rgb="FFFF0000"/>
      <name val="Verdana"/>
      <family val="2"/>
    </font>
    <font>
      <b/>
      <sz val="10"/>
      <color theme="1"/>
      <name val="Verdana"/>
      <family val="2"/>
    </font>
    <font>
      <b/>
      <sz val="10"/>
      <name val="Verdana"/>
      <family val="2"/>
    </font>
    <font>
      <sz val="10"/>
      <name val="Verdana"/>
      <family val="2"/>
    </font>
    <font>
      <sz val="10"/>
      <color rgb="FF7030A0"/>
      <name val="Verdana"/>
      <family val="2"/>
    </font>
    <font>
      <b/>
      <sz val="12"/>
      <name val="Verdana"/>
      <family val="2"/>
    </font>
    <font>
      <b/>
      <sz val="12"/>
      <color theme="1"/>
      <name val="Verdana"/>
      <family val="2"/>
    </font>
    <font>
      <sz val="10"/>
      <color rgb="FF000000"/>
      <name val="Verdana"/>
      <family val="2"/>
    </font>
  </fonts>
  <fills count="2">
    <fill>
      <patternFill patternType="none"/>
    </fill>
    <fill>
      <patternFill patternType="gray125"/>
    </fill>
  </fills>
  <borders count="12">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43" fontId="2" fillId="0" borderId="0" applyFont="0" applyFill="0" applyBorder="0" applyAlignment="0" applyProtection="0"/>
    <xf numFmtId="0" fontId="1" fillId="0" borderId="0"/>
    <xf numFmtId="9" fontId="1" fillId="0" borderId="0" applyFont="0" applyFill="0" applyBorder="0" applyAlignment="0" applyProtection="0"/>
    <xf numFmtId="9" fontId="2" fillId="0" borderId="0" applyFont="0" applyFill="0" applyBorder="0" applyAlignment="0" applyProtection="0"/>
  </cellStyleXfs>
  <cellXfs count="76">
    <xf numFmtId="0" fontId="0" fillId="0" borderId="0" xfId="0"/>
    <xf numFmtId="0" fontId="4" fillId="0" borderId="0" xfId="0" applyFont="1"/>
    <xf numFmtId="0" fontId="7" fillId="0" borderId="0" xfId="0" applyFont="1"/>
    <xf numFmtId="0" fontId="7" fillId="0" borderId="0" xfId="0" applyFont="1" applyAlignment="1">
      <alignment horizontal="right"/>
    </xf>
    <xf numFmtId="167" fontId="0" fillId="0" borderId="0" xfId="4" applyNumberFormat="1" applyFont="1"/>
    <xf numFmtId="167" fontId="3" fillId="0" borderId="0" xfId="4" applyNumberFormat="1" applyFont="1"/>
    <xf numFmtId="0" fontId="6" fillId="0" borderId="0" xfId="0" applyFont="1"/>
    <xf numFmtId="166" fontId="6" fillId="0" borderId="0" xfId="1" applyNumberFormat="1" applyFont="1" applyBorder="1" applyAlignment="1">
      <alignment horizontal="right"/>
    </xf>
    <xf numFmtId="166" fontId="0" fillId="0" borderId="0" xfId="1" applyNumberFormat="1" applyFont="1" applyFill="1" applyBorder="1" applyAlignment="1">
      <alignment horizontal="right"/>
    </xf>
    <xf numFmtId="0" fontId="0" fillId="0" borderId="0" xfId="0" quotePrefix="1"/>
    <xf numFmtId="0" fontId="0" fillId="0" borderId="0" xfId="0" applyAlignment="1">
      <alignment horizontal="left" vertical="center" wrapText="1"/>
    </xf>
    <xf numFmtId="0" fontId="0" fillId="0" borderId="0" xfId="2" applyFont="1"/>
    <xf numFmtId="164" fontId="0" fillId="0" borderId="0" xfId="0" applyNumberFormat="1"/>
    <xf numFmtId="0" fontId="5" fillId="0" borderId="0" xfId="0" applyFont="1"/>
    <xf numFmtId="3" fontId="6" fillId="0" borderId="0" xfId="0" applyNumberFormat="1" applyFont="1" applyAlignment="1">
      <alignment horizontal="right"/>
    </xf>
    <xf numFmtId="166" fontId="0" fillId="0" borderId="3" xfId="1" applyNumberFormat="1" applyFont="1" applyFill="1" applyBorder="1" applyAlignment="1">
      <alignment horizontal="right"/>
    </xf>
    <xf numFmtId="164" fontId="6" fillId="0" borderId="0" xfId="0" applyNumberFormat="1" applyFont="1" applyAlignment="1">
      <alignment horizontal="right"/>
    </xf>
    <xf numFmtId="165" fontId="0" fillId="0" borderId="0" xfId="0" applyNumberFormat="1"/>
    <xf numFmtId="165" fontId="0" fillId="0" borderId="3" xfId="0" applyNumberFormat="1" applyBorder="1"/>
    <xf numFmtId="0" fontId="0" fillId="0" borderId="4" xfId="0" applyBorder="1"/>
    <xf numFmtId="165" fontId="0" fillId="0" borderId="4" xfId="0" applyNumberFormat="1" applyBorder="1"/>
    <xf numFmtId="165" fontId="0" fillId="0" borderId="5" xfId="0" applyNumberFormat="1" applyBorder="1"/>
    <xf numFmtId="0" fontId="6" fillId="0" borderId="6" xfId="0" applyFont="1" applyBorder="1"/>
    <xf numFmtId="1" fontId="5" fillId="0" borderId="7" xfId="0" applyNumberFormat="1" applyFont="1" applyBorder="1" applyAlignment="1">
      <alignment horizontal="right"/>
    </xf>
    <xf numFmtId="1" fontId="5" fillId="0" borderId="8" xfId="0" applyNumberFormat="1" applyFont="1" applyBorder="1" applyAlignment="1">
      <alignment horizontal="right"/>
    </xf>
    <xf numFmtId="0" fontId="6" fillId="0" borderId="2" xfId="0" applyFont="1" applyBorder="1" applyAlignment="1">
      <alignment horizontal="left"/>
    </xf>
    <xf numFmtId="0" fontId="6" fillId="0" borderId="1" xfId="0" applyFont="1" applyBorder="1" applyAlignment="1">
      <alignment horizontal="left"/>
    </xf>
    <xf numFmtId="0" fontId="4" fillId="0" borderId="6" xfId="0" applyFont="1" applyBorder="1"/>
    <xf numFmtId="0" fontId="4" fillId="0" borderId="7" xfId="0" applyFont="1" applyBorder="1"/>
    <xf numFmtId="0" fontId="4" fillId="0" borderId="8" xfId="0" applyFont="1" applyBorder="1"/>
    <xf numFmtId="0" fontId="0" fillId="0" borderId="2" xfId="0" applyBorder="1"/>
    <xf numFmtId="164" fontId="0" fillId="0" borderId="3" xfId="0" applyNumberFormat="1" applyBorder="1"/>
    <xf numFmtId="0" fontId="0" fillId="0" borderId="1" xfId="0" applyBorder="1"/>
    <xf numFmtId="164" fontId="0" fillId="0" borderId="4" xfId="0" applyNumberFormat="1" applyBorder="1"/>
    <xf numFmtId="164" fontId="0" fillId="0" borderId="5" xfId="0" applyNumberFormat="1" applyBorder="1"/>
    <xf numFmtId="3" fontId="0" fillId="0" borderId="0" xfId="2" applyNumberFormat="1" applyFont="1" applyAlignment="1">
      <alignment horizontal="right"/>
    </xf>
    <xf numFmtId="164" fontId="0" fillId="0" borderId="0" xfId="2" applyNumberFormat="1" applyFont="1" applyAlignment="1">
      <alignment horizontal="right"/>
    </xf>
    <xf numFmtId="164" fontId="0" fillId="0" borderId="3" xfId="2" applyNumberFormat="1" applyFont="1" applyBorder="1" applyAlignment="1">
      <alignment horizontal="right"/>
    </xf>
    <xf numFmtId="3" fontId="0" fillId="0" borderId="4" xfId="2" applyNumberFormat="1" applyFont="1" applyBorder="1" applyAlignment="1">
      <alignment horizontal="right"/>
    </xf>
    <xf numFmtId="164" fontId="0" fillId="0" borderId="4" xfId="2" applyNumberFormat="1" applyFont="1" applyBorder="1" applyAlignment="1">
      <alignment horizontal="right"/>
    </xf>
    <xf numFmtId="164" fontId="0" fillId="0" borderId="5" xfId="2" applyNumberFormat="1" applyFont="1" applyBorder="1" applyAlignment="1">
      <alignment horizontal="right"/>
    </xf>
    <xf numFmtId="0" fontId="4" fillId="0" borderId="6" xfId="0" applyFont="1" applyBorder="1" applyAlignment="1">
      <alignment horizontal="left"/>
    </xf>
    <xf numFmtId="0" fontId="4" fillId="0" borderId="7" xfId="2" applyFont="1" applyBorder="1" applyAlignment="1">
      <alignment horizontal="right" wrapText="1"/>
    </xf>
    <xf numFmtId="0" fontId="4" fillId="0" borderId="8" xfId="2" applyFont="1" applyBorder="1" applyAlignment="1">
      <alignment horizontal="right" wrapText="1"/>
    </xf>
    <xf numFmtId="0" fontId="2" fillId="0" borderId="2" xfId="2" applyFont="1" applyBorder="1" applyAlignment="1">
      <alignment horizontal="left"/>
    </xf>
    <xf numFmtId="0" fontId="2" fillId="0" borderId="1" xfId="2" applyFont="1" applyBorder="1" applyAlignment="1">
      <alignment horizontal="left"/>
    </xf>
    <xf numFmtId="0" fontId="0" fillId="0" borderId="3" xfId="0" applyBorder="1"/>
    <xf numFmtId="0" fontId="4" fillId="0" borderId="4" xfId="0" applyFont="1" applyBorder="1"/>
    <xf numFmtId="0" fontId="4" fillId="0" borderId="5" xfId="0" applyFont="1" applyBorder="1"/>
    <xf numFmtId="0" fontId="9" fillId="0" borderId="0" xfId="0" applyFont="1"/>
    <xf numFmtId="0" fontId="8" fillId="0" borderId="0" xfId="0" applyFont="1"/>
    <xf numFmtId="0" fontId="4" fillId="0" borderId="0" xfId="0" applyFont="1" applyAlignment="1">
      <alignment horizontal="left"/>
    </xf>
    <xf numFmtId="0" fontId="6" fillId="0" borderId="2" xfId="0" applyFont="1" applyBorder="1" applyAlignment="1">
      <alignment vertical="center" wrapText="1"/>
    </xf>
    <xf numFmtId="0" fontId="6" fillId="0" borderId="1" xfId="0" applyFont="1" applyBorder="1" applyAlignment="1">
      <alignment vertical="center" wrapText="1"/>
    </xf>
    <xf numFmtId="0" fontId="4" fillId="0" borderId="7" xfId="0" applyFont="1" applyBorder="1" applyAlignment="1">
      <alignment horizontal="right" vertical="top" wrapText="1"/>
    </xf>
    <xf numFmtId="0" fontId="4" fillId="0" borderId="8" xfId="0" applyFont="1" applyBorder="1" applyAlignment="1">
      <alignment horizontal="right" vertical="top" wrapText="1"/>
    </xf>
    <xf numFmtId="0" fontId="10" fillId="0" borderId="0" xfId="0" applyFont="1"/>
    <xf numFmtId="0" fontId="4" fillId="0" borderId="0" xfId="2" applyFont="1" applyAlignment="1">
      <alignment horizontal="right" wrapText="1"/>
    </xf>
    <xf numFmtId="0" fontId="0" fillId="0" borderId="0" xfId="0" applyAlignment="1">
      <alignment horizontal="left"/>
    </xf>
    <xf numFmtId="0" fontId="0" fillId="0" borderId="4" xfId="0" applyBorder="1" applyAlignment="1">
      <alignment horizontal="left"/>
    </xf>
    <xf numFmtId="0" fontId="4" fillId="0" borderId="9" xfId="0" applyFont="1" applyBorder="1" applyAlignment="1">
      <alignment horizontal="right" vertical="top" wrapText="1"/>
    </xf>
    <xf numFmtId="0" fontId="4" fillId="0" borderId="10" xfId="0" applyFont="1" applyBorder="1" applyAlignment="1">
      <alignment horizontal="right" vertical="top" wrapText="1"/>
    </xf>
    <xf numFmtId="0" fontId="0" fillId="0" borderId="9" xfId="0" applyBorder="1" applyAlignment="1">
      <alignment horizontal="left"/>
    </xf>
    <xf numFmtId="165" fontId="0" fillId="0" borderId="11" xfId="0" applyNumberFormat="1" applyBorder="1"/>
    <xf numFmtId="165" fontId="0" fillId="0" borderId="9" xfId="0" applyNumberFormat="1" applyBorder="1"/>
    <xf numFmtId="165" fontId="0" fillId="0" borderId="10" xfId="0" applyNumberFormat="1" applyBorder="1"/>
    <xf numFmtId="165" fontId="0" fillId="0" borderId="2" xfId="0" applyNumberFormat="1" applyBorder="1"/>
    <xf numFmtId="165" fontId="0" fillId="0" borderId="1" xfId="0" applyNumberFormat="1" applyBorder="1"/>
    <xf numFmtId="168" fontId="0" fillId="0" borderId="0" xfId="1" applyNumberFormat="1" applyFont="1"/>
    <xf numFmtId="0" fontId="0" fillId="0" borderId="5" xfId="0" applyBorder="1"/>
    <xf numFmtId="169" fontId="6" fillId="0" borderId="4" xfId="0" applyNumberFormat="1" applyFont="1" applyBorder="1" applyAlignment="1">
      <alignment horizontal="right"/>
    </xf>
    <xf numFmtId="169" fontId="6" fillId="0" borderId="4" xfId="0" applyNumberFormat="1" applyFont="1" applyBorder="1"/>
    <xf numFmtId="169" fontId="0" fillId="0" borderId="4" xfId="0" applyNumberFormat="1" applyBorder="1"/>
    <xf numFmtId="169" fontId="0" fillId="0" borderId="5" xfId="0" applyNumberFormat="1" applyBorder="1"/>
    <xf numFmtId="0" fontId="8" fillId="0" borderId="0" xfId="0" applyFont="1" applyAlignment="1">
      <alignment wrapText="1"/>
    </xf>
    <xf numFmtId="0" fontId="4" fillId="0" borderId="0" xfId="0" applyFont="1" applyAlignment="1">
      <alignment horizontal="center"/>
    </xf>
  </cellXfs>
  <cellStyles count="5">
    <cellStyle name="Comma" xfId="1" builtinId="3"/>
    <cellStyle name="Normal" xfId="0" builtinId="0"/>
    <cellStyle name="Normal 2" xfId="2" xr:uid="{09D77836-C8F8-4CD3-88B2-F442D46D5C35}"/>
    <cellStyle name="Percent" xfId="4" builtinId="5"/>
    <cellStyle name="Percent 2" xfId="3" xr:uid="{CD9EF968-03EE-47FC-94C2-0F445D845011}"/>
  </cellStyles>
  <dxfs count="0"/>
  <tableStyles count="0" defaultTableStyle="TableStyleMedium2" defaultPivotStyle="PivotStyleLight16"/>
  <colors>
    <mruColors>
      <color rgb="FFF4471F"/>
      <color rgb="FF0D8390"/>
      <color rgb="FF00426D"/>
      <color rgb="FF9900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Number of people claiming donation tax credits</a:t>
            </a:r>
          </a:p>
        </c:rich>
      </c:tx>
      <c:layout>
        <c:manualLayout>
          <c:xMode val="edge"/>
          <c:yMode val="edge"/>
          <c:x val="3.6946631671041112E-2"/>
          <c:y val="2.2222222222222223E-2"/>
        </c:manualLayout>
      </c:layout>
      <c:overlay val="0"/>
    </c:title>
    <c:autoTitleDeleted val="0"/>
    <c:plotArea>
      <c:layout>
        <c:manualLayout>
          <c:layoutTarget val="inner"/>
          <c:xMode val="edge"/>
          <c:yMode val="edge"/>
          <c:x val="0.1220254759821689"/>
          <c:y val="0.14316107708758627"/>
          <c:w val="0.8662338041078198"/>
          <c:h val="0.74980519101778953"/>
        </c:manualLayout>
      </c:layout>
      <c:lineChart>
        <c:grouping val="standard"/>
        <c:varyColors val="0"/>
        <c:ser>
          <c:idx val="0"/>
          <c:order val="0"/>
          <c:spPr>
            <a:ln>
              <a:solidFill>
                <a:srgbClr val="00426D"/>
              </a:solidFill>
            </a:ln>
          </c:spPr>
          <c:marker>
            <c:symbol val="none"/>
          </c:marker>
          <c:cat>
            <c:numRef>
              <c:f>'Tables - donation tax credits'!$B$6:$U$6</c:f>
              <c:numCache>
                <c:formatCode>0</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'Tables - donation tax credits'!$B$7:$U$7</c:f>
              <c:numCache>
                <c:formatCode>#,##0</c:formatCode>
                <c:ptCount val="20"/>
                <c:pt idx="0">
                  <c:v>373200</c:v>
                </c:pt>
                <c:pt idx="1">
                  <c:v>381500</c:v>
                </c:pt>
                <c:pt idx="2">
                  <c:v>386100</c:v>
                </c:pt>
                <c:pt idx="3">
                  <c:v>396800</c:v>
                </c:pt>
                <c:pt idx="4">
                  <c:v>406000</c:v>
                </c:pt>
                <c:pt idx="5">
                  <c:v>397000</c:v>
                </c:pt>
                <c:pt idx="6" formatCode="_-* #,##0_-;\-* #,##0_-;_-* &quot;-&quot;??_-;_-@_-">
                  <c:v>390400</c:v>
                </c:pt>
                <c:pt idx="7" formatCode="_-* #,##0_-;\-* #,##0_-;_-* &quot;-&quot;??_-;_-@_-">
                  <c:v>388200</c:v>
                </c:pt>
                <c:pt idx="8" formatCode="_-* #,##0_-;\-* #,##0_-;_-* &quot;-&quot;??_-;_-@_-">
                  <c:v>393200</c:v>
                </c:pt>
                <c:pt idx="9" formatCode="_-* #,##0_-;\-* #,##0_-;_-* &quot;-&quot;??_-;_-@_-">
                  <c:v>385000</c:v>
                </c:pt>
                <c:pt idx="10" formatCode="_-* #,##0_-;\-* #,##0_-;_-* &quot;-&quot;??_-;_-@_-">
                  <c:v>387600</c:v>
                </c:pt>
                <c:pt idx="11" formatCode="_-* #,##0_-;\-* #,##0_-;_-* &quot;-&quot;??_-;_-@_-">
                  <c:v>389600</c:v>
                </c:pt>
                <c:pt idx="12" formatCode="_-* #,##0_-;\-* #,##0_-;_-* &quot;-&quot;??_-;_-@_-">
                  <c:v>385500</c:v>
                </c:pt>
                <c:pt idx="13" formatCode="_-* #,##0_-;\-* #,##0_-;_-* &quot;-&quot;??_-;_-@_-">
                  <c:v>382500</c:v>
                </c:pt>
                <c:pt idx="14" formatCode="_-* #,##0_-;\-* #,##0_-;_-* &quot;-&quot;??_-;_-@_-">
                  <c:v>375300</c:v>
                </c:pt>
                <c:pt idx="15" formatCode="_-* #,##0_-;\-* #,##0_-;_-* &quot;-&quot;??_-;_-@_-">
                  <c:v>378800</c:v>
                </c:pt>
                <c:pt idx="16" formatCode="_-* #,##0_-;\-* #,##0_-;_-* &quot;-&quot;??_-;_-@_-">
                  <c:v>362500</c:v>
                </c:pt>
                <c:pt idx="17" formatCode="_-* #,##0_-;\-* #,##0_-;_-* &quot;-&quot;??_-;_-@_-">
                  <c:v>369300</c:v>
                </c:pt>
                <c:pt idx="18" formatCode="_-* #,##0_-;\-* #,##0_-;_-* &quot;-&quot;??_-;_-@_-">
                  <c:v>370500</c:v>
                </c:pt>
                <c:pt idx="19" formatCode="_-* #,##0_-;\-* #,##0_-;_-* &quot;-&quot;??_-;_-@_-">
                  <c:v>352500</c:v>
                </c:pt>
              </c:numCache>
            </c:numRef>
          </c:val>
          <c:smooth val="0"/>
          <c:extLst>
            <c:ext xmlns:c16="http://schemas.microsoft.com/office/drawing/2014/chart" uri="{C3380CC4-5D6E-409C-BE32-E72D297353CC}">
              <c16:uniqueId val="{00000000-AA97-47AE-9E8A-77C22D9CC8CE}"/>
            </c:ext>
          </c:extLst>
        </c:ser>
        <c:dLbls>
          <c:showLegendKey val="0"/>
          <c:showVal val="0"/>
          <c:showCatName val="0"/>
          <c:showSerName val="0"/>
          <c:showPercent val="0"/>
          <c:showBubbleSize val="0"/>
        </c:dLbls>
        <c:smooth val="0"/>
        <c:axId val="155585920"/>
        <c:axId val="151508096"/>
      </c:lineChart>
      <c:catAx>
        <c:axId val="155585920"/>
        <c:scaling>
          <c:orientation val="minMax"/>
        </c:scaling>
        <c:delete val="0"/>
        <c:axPos val="b"/>
        <c:title>
          <c:tx>
            <c:rich>
              <a:bodyPr/>
              <a:lstStyle/>
              <a:p>
                <a:pPr>
                  <a:defRPr b="0"/>
                </a:pPr>
                <a:r>
                  <a:rPr lang="en-NZ" b="0"/>
                  <a:t>Tax year</a:t>
                </a:r>
              </a:p>
            </c:rich>
          </c:tx>
          <c:layout>
            <c:manualLayout>
              <c:xMode val="edge"/>
              <c:yMode val="edge"/>
              <c:x val="0.46854403616214629"/>
              <c:y val="0.94850160396617089"/>
            </c:manualLayout>
          </c:layout>
          <c:overlay val="0"/>
        </c:title>
        <c:numFmt formatCode="0" sourceLinked="0"/>
        <c:majorTickMark val="out"/>
        <c:minorTickMark val="none"/>
        <c:tickLblPos val="nextTo"/>
        <c:txPr>
          <a:bodyPr rot="0" vert="horz"/>
          <a:lstStyle/>
          <a:p>
            <a:pPr>
              <a:defRPr/>
            </a:pPr>
            <a:endParaRPr lang="en-US"/>
          </a:p>
        </c:txPr>
        <c:crossAx val="151508096"/>
        <c:crosses val="autoZero"/>
        <c:auto val="1"/>
        <c:lblAlgn val="ctr"/>
        <c:lblOffset val="100"/>
        <c:noMultiLvlLbl val="0"/>
      </c:catAx>
      <c:valAx>
        <c:axId val="151508096"/>
        <c:scaling>
          <c:orientation val="minMax"/>
        </c:scaling>
        <c:delete val="0"/>
        <c:axPos val="l"/>
        <c:majorGridlines>
          <c:spPr>
            <a:ln>
              <a:solidFill>
                <a:schemeClr val="bg1">
                  <a:lumMod val="85000"/>
                </a:schemeClr>
              </a:solidFill>
            </a:ln>
          </c:spPr>
        </c:majorGridlines>
        <c:title>
          <c:tx>
            <c:rich>
              <a:bodyPr/>
              <a:lstStyle/>
              <a:p>
                <a:pPr>
                  <a:defRPr b="0"/>
                </a:pPr>
                <a:r>
                  <a:rPr lang="en-NZ" b="0"/>
                  <a:t>Number of people</a:t>
                </a:r>
              </a:p>
            </c:rich>
          </c:tx>
          <c:layout>
            <c:manualLayout>
              <c:xMode val="edge"/>
              <c:yMode val="edge"/>
              <c:x val="6.3875348914718992E-3"/>
              <c:y val="0.28845513755225044"/>
            </c:manualLayout>
          </c:layout>
          <c:overlay val="0"/>
        </c:title>
        <c:numFmt formatCode="#,##0" sourceLinked="0"/>
        <c:majorTickMark val="out"/>
        <c:minorTickMark val="none"/>
        <c:tickLblPos val="nextTo"/>
        <c:spPr>
          <a:ln>
            <a:noFill/>
          </a:ln>
        </c:spPr>
        <c:crossAx val="155585920"/>
        <c:crosses val="autoZero"/>
        <c:crossBetween val="between"/>
      </c:valAx>
    </c:plotArea>
    <c:plotVisOnly val="1"/>
    <c:dispBlanksAs val="gap"/>
    <c:showDLblsOverMax val="0"/>
  </c:chart>
  <c:spPr>
    <a:ln>
      <a:noFill/>
    </a:ln>
  </c:spPr>
  <c:txPr>
    <a:bodyPr/>
    <a:lstStyle/>
    <a:p>
      <a:pPr>
        <a:defRPr sz="12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Average donations tax credit claimed per person</a:t>
            </a:r>
          </a:p>
        </c:rich>
      </c:tx>
      <c:layout>
        <c:manualLayout>
          <c:xMode val="edge"/>
          <c:yMode val="edge"/>
          <c:x val="3.4871598013026722E-2"/>
          <c:y val="1.5023054256583981E-2"/>
        </c:manualLayout>
      </c:layout>
      <c:overlay val="0"/>
    </c:title>
    <c:autoTitleDeleted val="0"/>
    <c:plotArea>
      <c:layout>
        <c:manualLayout>
          <c:layoutTarget val="inner"/>
          <c:xMode val="edge"/>
          <c:yMode val="edge"/>
          <c:x val="0.10897513822926008"/>
          <c:y val="0.11853147463417239"/>
          <c:w val="0.87208239145742439"/>
          <c:h val="0.73968616136888832"/>
        </c:manualLayout>
      </c:layout>
      <c:lineChart>
        <c:grouping val="standard"/>
        <c:varyColors val="0"/>
        <c:ser>
          <c:idx val="0"/>
          <c:order val="0"/>
          <c:spPr>
            <a:ln>
              <a:solidFill>
                <a:srgbClr val="00426D"/>
              </a:solidFill>
            </a:ln>
          </c:spPr>
          <c:marker>
            <c:symbol val="none"/>
          </c:marker>
          <c:cat>
            <c:numRef>
              <c:f>'Tables - donation tax credits'!$B$6:$U$6</c:f>
              <c:numCache>
                <c:formatCode>0</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'Tables - donation tax credits'!$B$9:$U$9</c:f>
              <c:numCache>
                <c:formatCode>"$"#,##0</c:formatCode>
                <c:ptCount val="20"/>
                <c:pt idx="0">
                  <c:v>261.15372725981626</c:v>
                </c:pt>
                <c:pt idx="1">
                  <c:v>269.15297032583396</c:v>
                </c:pt>
                <c:pt idx="2">
                  <c:v>275.05485232941862</c:v>
                </c:pt>
                <c:pt idx="3">
                  <c:v>280.02753681010972</c:v>
                </c:pt>
                <c:pt idx="4">
                  <c:v>285.42076565182373</c:v>
                </c:pt>
                <c:pt idx="5">
                  <c:v>485.75736409114495</c:v>
                </c:pt>
                <c:pt idx="6">
                  <c:v>512.5</c:v>
                </c:pt>
                <c:pt idx="7">
                  <c:v>537.1</c:v>
                </c:pt>
                <c:pt idx="8">
                  <c:v>564.6</c:v>
                </c:pt>
                <c:pt idx="9">
                  <c:v>586.5</c:v>
                </c:pt>
                <c:pt idx="10">
                  <c:v>610.4</c:v>
                </c:pt>
                <c:pt idx="11">
                  <c:v>625.29999999999995</c:v>
                </c:pt>
                <c:pt idx="12">
                  <c:v>657.9</c:v>
                </c:pt>
                <c:pt idx="13">
                  <c:v>687.8</c:v>
                </c:pt>
                <c:pt idx="14">
                  <c:v>735.1</c:v>
                </c:pt>
                <c:pt idx="15">
                  <c:v>754</c:v>
                </c:pt>
                <c:pt idx="16">
                  <c:v>808</c:v>
                </c:pt>
                <c:pt idx="17">
                  <c:v>823</c:v>
                </c:pt>
                <c:pt idx="18">
                  <c:v>861</c:v>
                </c:pt>
                <c:pt idx="19">
                  <c:v>897</c:v>
                </c:pt>
              </c:numCache>
            </c:numRef>
          </c:val>
          <c:smooth val="0"/>
          <c:extLst>
            <c:ext xmlns:c16="http://schemas.microsoft.com/office/drawing/2014/chart" uri="{C3380CC4-5D6E-409C-BE32-E72D297353CC}">
              <c16:uniqueId val="{00000000-BA91-43AC-BFC7-B60D5805C7E3}"/>
            </c:ext>
          </c:extLst>
        </c:ser>
        <c:dLbls>
          <c:showLegendKey val="0"/>
          <c:showVal val="0"/>
          <c:showCatName val="0"/>
          <c:showSerName val="0"/>
          <c:showPercent val="0"/>
          <c:showBubbleSize val="0"/>
        </c:dLbls>
        <c:smooth val="0"/>
        <c:axId val="153719936"/>
        <c:axId val="153721472"/>
      </c:lineChart>
      <c:catAx>
        <c:axId val="153719936"/>
        <c:scaling>
          <c:orientation val="minMax"/>
        </c:scaling>
        <c:delete val="0"/>
        <c:axPos val="b"/>
        <c:title>
          <c:tx>
            <c:rich>
              <a:bodyPr/>
              <a:lstStyle/>
              <a:p>
                <a:pPr>
                  <a:defRPr sz="1200"/>
                </a:pPr>
                <a:r>
                  <a:rPr lang="en-NZ" sz="1200"/>
                  <a:t>Tax year</a:t>
                </a:r>
              </a:p>
            </c:rich>
          </c:tx>
          <c:layout>
            <c:manualLayout>
              <c:xMode val="edge"/>
              <c:yMode val="edge"/>
              <c:x val="0.46229709224896498"/>
              <c:y val="0.93383471212175517"/>
            </c:manualLayout>
          </c:layout>
          <c:overlay val="0"/>
        </c:title>
        <c:numFmt formatCode="0" sourceLinked="1"/>
        <c:majorTickMark val="out"/>
        <c:minorTickMark val="none"/>
        <c:tickLblPos val="nextTo"/>
        <c:txPr>
          <a:bodyPr rot="0" vert="horz"/>
          <a:lstStyle/>
          <a:p>
            <a:pPr>
              <a:defRPr sz="1200"/>
            </a:pPr>
            <a:endParaRPr lang="en-US"/>
          </a:p>
        </c:txPr>
        <c:crossAx val="153721472"/>
        <c:crosses val="autoZero"/>
        <c:auto val="1"/>
        <c:lblAlgn val="ctr"/>
        <c:lblOffset val="100"/>
        <c:noMultiLvlLbl val="0"/>
      </c:catAx>
      <c:valAx>
        <c:axId val="153721472"/>
        <c:scaling>
          <c:orientation val="minMax"/>
        </c:scaling>
        <c:delete val="0"/>
        <c:axPos val="l"/>
        <c:majorGridlines>
          <c:spPr>
            <a:ln>
              <a:solidFill>
                <a:schemeClr val="bg1">
                  <a:lumMod val="85000"/>
                </a:schemeClr>
              </a:solidFill>
            </a:ln>
          </c:spPr>
        </c:majorGridlines>
        <c:title>
          <c:tx>
            <c:rich>
              <a:bodyPr/>
              <a:lstStyle/>
              <a:p>
                <a:pPr>
                  <a:defRPr sz="1200"/>
                </a:pPr>
                <a:r>
                  <a:rPr lang="en-NZ" sz="1200"/>
                  <a:t>Average donation tax credit claimed</a:t>
                </a:r>
              </a:p>
            </c:rich>
          </c:tx>
          <c:layout>
            <c:manualLayout>
              <c:xMode val="edge"/>
              <c:yMode val="edge"/>
              <c:x val="7.4996293660522639E-3"/>
              <c:y val="0.15825064238710893"/>
            </c:manualLayout>
          </c:layout>
          <c:overlay val="0"/>
        </c:title>
        <c:numFmt formatCode="&quot;$&quot;#,##0" sourceLinked="0"/>
        <c:majorTickMark val="out"/>
        <c:minorTickMark val="none"/>
        <c:tickLblPos val="nextTo"/>
        <c:spPr>
          <a:ln>
            <a:noFill/>
          </a:ln>
        </c:spPr>
        <c:txPr>
          <a:bodyPr/>
          <a:lstStyle/>
          <a:p>
            <a:pPr>
              <a:defRPr sz="1200"/>
            </a:pPr>
            <a:endParaRPr lang="en-US"/>
          </a:p>
        </c:txPr>
        <c:crossAx val="153719936"/>
        <c:crosses val="autoZero"/>
        <c:crossBetween val="between"/>
      </c:valAx>
    </c:plotArea>
    <c:plotVisOnly val="1"/>
    <c:dispBlanksAs val="gap"/>
    <c:showDLblsOverMax val="0"/>
  </c:chart>
  <c:spPr>
    <a:ln>
      <a:noFill/>
    </a:ln>
  </c:spPr>
  <c:txPr>
    <a:bodyPr/>
    <a:lstStyle/>
    <a:p>
      <a:pPr>
        <a:defRPr sz="1400" b="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NZ" sz="1400" b="1" i="0" u="none" strike="noStrike" baseline="0">
                <a:effectLst/>
              </a:rPr>
              <a:t>Total donations for which donation tax credits have been paid by recipient  organisation </a:t>
            </a:r>
            <a:endParaRPr lang="en-NZ" sz="1400" b="1"/>
          </a:p>
        </c:rich>
      </c:tx>
      <c:layout>
        <c:manualLayout>
          <c:xMode val="edge"/>
          <c:yMode val="edge"/>
          <c:x val="4.2326529786444252E-2"/>
          <c:y val="1.8946121965660152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714065587068384E-2"/>
          <c:y val="0.1647958303613469"/>
          <c:w val="0.88664123709848819"/>
          <c:h val="0.58607404092250459"/>
        </c:manualLayout>
      </c:layout>
      <c:lineChart>
        <c:grouping val="standard"/>
        <c:varyColors val="0"/>
        <c:ser>
          <c:idx val="1"/>
          <c:order val="0"/>
          <c:tx>
            <c:v>Donations to schools/kindergartens</c:v>
          </c:tx>
          <c:spPr>
            <a:ln w="28575" cap="rnd">
              <a:solidFill>
                <a:srgbClr val="F4471F"/>
              </a:solidFill>
              <a:round/>
            </a:ln>
            <a:effectLst/>
          </c:spPr>
          <c:marker>
            <c:symbol val="none"/>
          </c:marker>
          <c:cat>
            <c:numRef>
              <c:f>'Tables - donation tax credits'!$A$175:$A$186</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'Tables - donation tax credits'!$C$175:$C$186</c:f>
              <c:numCache>
                <c:formatCode>0.0</c:formatCode>
                <c:ptCount val="12"/>
                <c:pt idx="0">
                  <c:v>68.7</c:v>
                </c:pt>
                <c:pt idx="1">
                  <c:v>62.1</c:v>
                </c:pt>
                <c:pt idx="2">
                  <c:v>66</c:v>
                </c:pt>
                <c:pt idx="3">
                  <c:v>68.099999999999994</c:v>
                </c:pt>
                <c:pt idx="4">
                  <c:v>70.5</c:v>
                </c:pt>
                <c:pt idx="5">
                  <c:v>72.3</c:v>
                </c:pt>
                <c:pt idx="6">
                  <c:v>75.3</c:v>
                </c:pt>
                <c:pt idx="7">
                  <c:v>74.099999999999994</c:v>
                </c:pt>
                <c:pt idx="8">
                  <c:v>73.5</c:v>
                </c:pt>
                <c:pt idx="9">
                  <c:v>75.2</c:v>
                </c:pt>
                <c:pt idx="10">
                  <c:v>76.8</c:v>
                </c:pt>
                <c:pt idx="11">
                  <c:v>75.104703400000005</c:v>
                </c:pt>
              </c:numCache>
            </c:numRef>
          </c:val>
          <c:smooth val="0"/>
          <c:extLst>
            <c:ext xmlns:c16="http://schemas.microsoft.com/office/drawing/2014/chart" uri="{C3380CC4-5D6E-409C-BE32-E72D297353CC}">
              <c16:uniqueId val="{00000001-21D2-412D-ABE0-211F84072517}"/>
            </c:ext>
          </c:extLst>
        </c:ser>
        <c:ser>
          <c:idx val="2"/>
          <c:order val="1"/>
          <c:tx>
            <c:v>Donations to religious organisations</c:v>
          </c:tx>
          <c:spPr>
            <a:ln w="28575" cap="rnd">
              <a:solidFill>
                <a:srgbClr val="00426D"/>
              </a:solidFill>
              <a:round/>
            </a:ln>
            <a:effectLst/>
          </c:spPr>
          <c:marker>
            <c:symbol val="none"/>
          </c:marker>
          <c:cat>
            <c:numRef>
              <c:f>'Tables - donation tax credits'!$A$175:$A$186</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'Tables - donation tax credits'!$D$175:$D$186</c:f>
              <c:numCache>
                <c:formatCode>0.0</c:formatCode>
                <c:ptCount val="12"/>
                <c:pt idx="0">
                  <c:v>354.6</c:v>
                </c:pt>
                <c:pt idx="1">
                  <c:v>415.8</c:v>
                </c:pt>
                <c:pt idx="2">
                  <c:v>436.8</c:v>
                </c:pt>
                <c:pt idx="3">
                  <c:v>454.2</c:v>
                </c:pt>
                <c:pt idx="4">
                  <c:v>469.8</c:v>
                </c:pt>
                <c:pt idx="5">
                  <c:v>490.5</c:v>
                </c:pt>
                <c:pt idx="6">
                  <c:v>500.7</c:v>
                </c:pt>
                <c:pt idx="7">
                  <c:v>513.6</c:v>
                </c:pt>
                <c:pt idx="8">
                  <c:v>522.5</c:v>
                </c:pt>
                <c:pt idx="9">
                  <c:v>559.5</c:v>
                </c:pt>
                <c:pt idx="10">
                  <c:v>582.29999999999995</c:v>
                </c:pt>
                <c:pt idx="11">
                  <c:v>596.25739618</c:v>
                </c:pt>
              </c:numCache>
            </c:numRef>
          </c:val>
          <c:smooth val="0"/>
          <c:extLst>
            <c:ext xmlns:c16="http://schemas.microsoft.com/office/drawing/2014/chart" uri="{C3380CC4-5D6E-409C-BE32-E72D297353CC}">
              <c16:uniqueId val="{00000002-21D2-412D-ABE0-211F84072517}"/>
            </c:ext>
          </c:extLst>
        </c:ser>
        <c:ser>
          <c:idx val="3"/>
          <c:order val="2"/>
          <c:tx>
            <c:v>Donations to other donee organisations</c:v>
          </c:tx>
          <c:spPr>
            <a:ln w="28575" cap="rnd">
              <a:solidFill>
                <a:srgbClr val="0D8390"/>
              </a:solidFill>
              <a:round/>
            </a:ln>
            <a:effectLst/>
          </c:spPr>
          <c:marker>
            <c:symbol val="none"/>
          </c:marker>
          <c:cat>
            <c:numRef>
              <c:f>'Tables - donation tax credits'!$A$175:$A$186</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'Tables - donation tax credits'!$E$175:$E$186</c:f>
              <c:numCache>
                <c:formatCode>0.0</c:formatCode>
                <c:ptCount val="12"/>
                <c:pt idx="0">
                  <c:v>243.3</c:v>
                </c:pt>
                <c:pt idx="1">
                  <c:v>200.1</c:v>
                </c:pt>
                <c:pt idx="2">
                  <c:v>207</c:v>
                </c:pt>
                <c:pt idx="3">
                  <c:v>208.5</c:v>
                </c:pt>
                <c:pt idx="4">
                  <c:v>220.5</c:v>
                </c:pt>
                <c:pt idx="5">
                  <c:v>226.5</c:v>
                </c:pt>
                <c:pt idx="6">
                  <c:v>251.7</c:v>
                </c:pt>
                <c:pt idx="7">
                  <c:v>268.8</c:v>
                </c:pt>
                <c:pt idx="8">
                  <c:v>283</c:v>
                </c:pt>
                <c:pt idx="9">
                  <c:v>285.8</c:v>
                </c:pt>
                <c:pt idx="10">
                  <c:v>295.39999999999998</c:v>
                </c:pt>
                <c:pt idx="11">
                  <c:v>277.85611706999998</c:v>
                </c:pt>
              </c:numCache>
            </c:numRef>
          </c:val>
          <c:smooth val="0"/>
          <c:extLst>
            <c:ext xmlns:c16="http://schemas.microsoft.com/office/drawing/2014/chart" uri="{C3380CC4-5D6E-409C-BE32-E72D297353CC}">
              <c16:uniqueId val="{00000003-21D2-412D-ABE0-211F84072517}"/>
            </c:ext>
          </c:extLst>
        </c:ser>
        <c:dLbls>
          <c:showLegendKey val="0"/>
          <c:showVal val="0"/>
          <c:showCatName val="0"/>
          <c:showSerName val="0"/>
          <c:showPercent val="0"/>
          <c:showBubbleSize val="0"/>
        </c:dLbls>
        <c:smooth val="0"/>
        <c:axId val="1409992320"/>
        <c:axId val="1192983888"/>
        <c:extLst/>
      </c:lineChart>
      <c:catAx>
        <c:axId val="1409992320"/>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Tax year</a:t>
                </a:r>
              </a:p>
            </c:rich>
          </c:tx>
          <c:layout>
            <c:manualLayout>
              <c:xMode val="edge"/>
              <c:yMode val="edge"/>
              <c:x val="0.46249736222479476"/>
              <c:y val="0.826413616592775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92983888"/>
        <c:crosses val="autoZero"/>
        <c:auto val="1"/>
        <c:lblAlgn val="ctr"/>
        <c:lblOffset val="100"/>
        <c:noMultiLvlLbl val="0"/>
      </c:catAx>
      <c:valAx>
        <c:axId val="1192983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US"/>
                  <a:t>Aggregate donation amount ($millions)</a:t>
                </a:r>
              </a:p>
            </c:rich>
          </c:tx>
          <c:layout>
            <c:manualLayout>
              <c:xMode val="edge"/>
              <c:yMode val="edge"/>
              <c:x val="1.177561556212418E-2"/>
              <c:y val="0.1534337515093028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409992320"/>
        <c:crosses val="autoZero"/>
        <c:crossBetween val="between"/>
      </c:valAx>
      <c:spPr>
        <a:noFill/>
        <a:ln>
          <a:noFill/>
        </a:ln>
        <a:effectLst/>
      </c:spPr>
    </c:plotArea>
    <c:legend>
      <c:legendPos val="b"/>
      <c:layout>
        <c:manualLayout>
          <c:xMode val="edge"/>
          <c:yMode val="edge"/>
          <c:x val="1.4550979638000278E-2"/>
          <c:y val="0.87913698176715482"/>
          <c:w val="0.98154862485034267"/>
          <c:h val="0.1066534267586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9524</xdr:rowOff>
    </xdr:from>
    <xdr:to>
      <xdr:col>11</xdr:col>
      <xdr:colOff>0</xdr:colOff>
      <xdr:row>33</xdr:row>
      <xdr:rowOff>161924</xdr:rowOff>
    </xdr:to>
    <xdr:sp macro="" textlink="">
      <xdr:nvSpPr>
        <xdr:cNvPr id="2" name="TextBox 1">
          <a:extLst>
            <a:ext uri="{FF2B5EF4-FFF2-40B4-BE49-F238E27FC236}">
              <a16:creationId xmlns:a16="http://schemas.microsoft.com/office/drawing/2014/main" id="{73B87384-0C0C-44FE-A36E-B0A27C7D0933}"/>
            </a:ext>
          </a:extLst>
        </xdr:cNvPr>
        <xdr:cNvSpPr txBox="1"/>
      </xdr:nvSpPr>
      <xdr:spPr>
        <a:xfrm>
          <a:off x="19050" y="9524"/>
          <a:ext cx="7524750" cy="5495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effectLst/>
              <a:latin typeface="Verdana" panose="020B0604030504040204" pitchFamily="34" charset="0"/>
              <a:ea typeface="Verdana" panose="020B0604030504040204" pitchFamily="34" charset="0"/>
              <a:cs typeface="+mn-cs"/>
            </a:rPr>
            <a:t>Donations tax credit statistics</a:t>
          </a:r>
          <a:endParaRPr lang="en-NZ" sz="1200">
            <a:solidFill>
              <a:sysClr val="windowText" lastClr="000000"/>
            </a:solidFill>
            <a:effectLst/>
            <a:latin typeface="Verdana" panose="020B0604030504040204" pitchFamily="34" charset="0"/>
            <a:ea typeface="Verdana" panose="020B0604030504040204" pitchFamily="34" charset="0"/>
            <a:cs typeface="+mn-cs"/>
          </a:endParaRPr>
        </a:p>
        <a:p>
          <a:r>
            <a:rPr lang="en-US" sz="1000" b="1">
              <a:solidFill>
                <a:sysClr val="windowText" lastClr="000000"/>
              </a:solidFill>
              <a:effectLst/>
              <a:latin typeface="Verdana" panose="020B0604030504040204" pitchFamily="34" charset="0"/>
              <a:ea typeface="Verdana" panose="020B0604030504040204" pitchFamily="34" charset="0"/>
              <a:cs typeface="+mn-cs"/>
            </a:rPr>
            <a:t> </a:t>
          </a:r>
          <a:endParaRPr lang="en-NZ" sz="1000">
            <a:solidFill>
              <a:sysClr val="windowText" lastClr="000000"/>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The donation tax credit statistics reports on the number of people who claimed donation tax credits during an income tax year. It also has the average donation</a:t>
          </a:r>
          <a:r>
            <a:rPr lang="en-NZ" sz="1000" baseline="0">
              <a:solidFill>
                <a:schemeClr val="dk1"/>
              </a:solidFill>
              <a:effectLst/>
              <a:latin typeface="Verdana" panose="020B0604030504040204" pitchFamily="34" charset="0"/>
              <a:ea typeface="Verdana" panose="020B0604030504040204" pitchFamily="34" charset="0"/>
              <a:cs typeface="+mn-cs"/>
            </a:rPr>
            <a:t> tax credit </a:t>
          </a:r>
          <a:r>
            <a:rPr lang="en-NZ" sz="1000">
              <a:solidFill>
                <a:schemeClr val="dk1"/>
              </a:solidFill>
              <a:effectLst/>
              <a:latin typeface="Verdana" panose="020B0604030504040204" pitchFamily="34" charset="0"/>
              <a:ea typeface="Verdana" panose="020B0604030504040204" pitchFamily="34" charset="0"/>
              <a:cs typeface="+mn-cs"/>
            </a:rPr>
            <a:t>amount claimed and which types of organisations are receiving donations. </a:t>
          </a:r>
        </a:p>
        <a:p>
          <a:pPr fontAlgn="base"/>
          <a:endParaRPr lang="en-NZ" sz="1100">
            <a:solidFill>
              <a:schemeClr val="dk1"/>
            </a:solidFill>
            <a:effectLst/>
            <a:latin typeface="+mn-lt"/>
            <a:ea typeface="+mn-ea"/>
            <a:cs typeface="+mn-cs"/>
          </a:endParaRPr>
        </a:p>
        <a:p>
          <a:pPr fontAlgn="base"/>
          <a:r>
            <a:rPr lang="en-NZ" sz="1000">
              <a:solidFill>
                <a:sysClr val="windowText" lastClr="000000"/>
              </a:solidFill>
              <a:effectLst/>
              <a:latin typeface="Verdana" panose="020B0604030504040204" pitchFamily="34" charset="0"/>
              <a:ea typeface="Verdana" panose="020B0604030504040204" pitchFamily="34" charset="0"/>
              <a:cs typeface="+mn-cs"/>
            </a:rPr>
            <a:t>Data and graphs on donation tax credits from the 2004 to 2023 March years are available in the accompanying tables</a:t>
          </a:r>
          <a:r>
            <a:rPr lang="en-NZ" sz="1000" baseline="0">
              <a:solidFill>
                <a:sysClr val="windowText" lastClr="000000"/>
              </a:solidFill>
              <a:effectLst/>
              <a:latin typeface="Verdana" panose="020B0604030504040204" pitchFamily="34" charset="0"/>
              <a:ea typeface="Verdana" panose="020B0604030504040204" pitchFamily="34" charset="0"/>
              <a:cs typeface="+mn-cs"/>
            </a:rPr>
            <a:t> and graphs</a:t>
          </a:r>
          <a:r>
            <a:rPr lang="en-NZ" sz="1000">
              <a:solidFill>
                <a:sysClr val="windowText" lastClr="000000"/>
              </a:solidFill>
              <a:effectLst/>
              <a:latin typeface="Verdana" panose="020B0604030504040204" pitchFamily="34" charset="0"/>
              <a:ea typeface="Verdana" panose="020B0604030504040204" pitchFamily="34" charset="0"/>
              <a:cs typeface="+mn-cs"/>
            </a:rPr>
            <a:t>. This release revises previously published information for the 2019 to 2022 tax years. </a:t>
          </a:r>
        </a:p>
        <a:p>
          <a:pPr fontAlgn="base"/>
          <a:r>
            <a:rPr lang="en-NZ" sz="1000">
              <a:solidFill>
                <a:sysClr val="windowText" lastClr="000000"/>
              </a:solidFill>
              <a:effectLst/>
              <a:latin typeface="Verdana" panose="020B0604030504040204" pitchFamily="34" charset="0"/>
              <a:ea typeface="Verdana" panose="020B0604030504040204" pitchFamily="34" charset="0"/>
              <a:cs typeface="+mn-cs"/>
            </a:rPr>
            <a:t> </a:t>
          </a:r>
        </a:p>
        <a:p>
          <a:pPr fontAlgn="base"/>
          <a:r>
            <a:rPr lang="en-NZ" sz="1000">
              <a:solidFill>
                <a:sysClr val="windowText" lastClr="000000"/>
              </a:solidFill>
              <a:effectLst/>
              <a:latin typeface="Verdana" panose="020B0604030504040204" pitchFamily="34" charset="0"/>
              <a:ea typeface="Verdana" panose="020B0604030504040204" pitchFamily="34" charset="0"/>
              <a:cs typeface="+mn-cs"/>
            </a:rPr>
            <a:t>Data was extracted from Inland Revenue systems on 13 August 2024.</a:t>
          </a:r>
        </a:p>
        <a:p>
          <a:pPr fontAlgn="base"/>
          <a:endParaRPr lang="en-NZ" sz="1000">
            <a:solidFill>
              <a:sysClr val="windowText" lastClr="000000"/>
            </a:solidFill>
            <a:effectLst/>
            <a:latin typeface="Verdana" panose="020B0604030504040204" pitchFamily="34" charset="0"/>
            <a:ea typeface="Verdana" panose="020B0604030504040204" pitchFamily="34" charset="0"/>
            <a:cs typeface="+mn-cs"/>
          </a:endParaRPr>
        </a:p>
        <a:p>
          <a:pPr fontAlgn="base"/>
          <a:r>
            <a:rPr lang="en-NZ" sz="1000" i="1" u="sng">
              <a:solidFill>
                <a:sysClr val="windowText" lastClr="000000"/>
              </a:solidFill>
              <a:effectLst/>
              <a:latin typeface="Verdana" panose="020B0604030504040204" pitchFamily="34" charset="0"/>
              <a:ea typeface="Verdana" panose="020B0604030504040204" pitchFamily="34" charset="0"/>
              <a:cs typeface="+mn-cs"/>
            </a:rPr>
            <a:t>Removal</a:t>
          </a:r>
          <a:r>
            <a:rPr lang="en-NZ" sz="1000" i="1" u="sng" baseline="0">
              <a:solidFill>
                <a:sysClr val="windowText" lastClr="000000"/>
              </a:solidFill>
              <a:effectLst/>
              <a:latin typeface="Verdana" panose="020B0604030504040204" pitchFamily="34" charset="0"/>
              <a:ea typeface="Verdana" panose="020B0604030504040204" pitchFamily="34" charset="0"/>
              <a:cs typeface="+mn-cs"/>
            </a:rPr>
            <a:t> of the cap on the amount of donation tax credits claimed</a:t>
          </a:r>
          <a:endParaRPr lang="en-NZ" sz="1000" i="1" u="sng">
            <a:solidFill>
              <a:sysClr val="windowText" lastClr="000000"/>
            </a:solidFill>
            <a:effectLst/>
            <a:latin typeface="Verdana" panose="020B0604030504040204" pitchFamily="34" charset="0"/>
            <a:ea typeface="Verdana" panose="020B0604030504040204" pitchFamily="34" charset="0"/>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Verdana" panose="020B0604030504040204" pitchFamily="34" charset="0"/>
              <a:ea typeface="Verdana" panose="020B0604030504040204" pitchFamily="34" charset="0"/>
              <a:cs typeface="+mn-cs"/>
            </a:rPr>
            <a:t>In 2009 tax</a:t>
          </a:r>
          <a:r>
            <a:rPr lang="en-NZ" sz="1000" baseline="0">
              <a:solidFill>
                <a:sysClr val="windowText" lastClr="000000"/>
              </a:solidFill>
              <a:effectLst/>
              <a:latin typeface="Verdana" panose="020B0604030504040204" pitchFamily="34" charset="0"/>
              <a:ea typeface="Verdana" panose="020B0604030504040204" pitchFamily="34" charset="0"/>
              <a:cs typeface="+mn-cs"/>
            </a:rPr>
            <a:t> year, the cap on the amount of donation tax credits an individual could claim was removed. As a result the number of people claiming donation tax credit has reduced while the average donation tax credit amount increased. This is likely to result from claims that were up until 2009, previously split between couples.</a:t>
          </a:r>
          <a:endParaRPr lang="en-NZ" sz="1000">
            <a:solidFill>
              <a:sysClr val="windowText" lastClr="000000"/>
            </a:solidFill>
            <a:effectLst/>
            <a:latin typeface="Verdana" panose="020B0604030504040204" pitchFamily="34" charset="0"/>
            <a:ea typeface="Verdana" panose="020B0604030504040204" pitchFamily="34" charset="0"/>
          </a:endParaRPr>
        </a:p>
        <a:p>
          <a:pPr fontAlgn="base"/>
          <a:endParaRPr lang="en-NZ" sz="1000" b="1" i="0" u="sng" strike="noStrike">
            <a:solidFill>
              <a:sysClr val="windowText" lastClr="000000"/>
            </a:solidFill>
            <a:effectLst/>
            <a:latin typeface="Verdana" panose="020B0604030504040204" pitchFamily="34" charset="0"/>
            <a:ea typeface="Verdana" panose="020B0604030504040204" pitchFamily="34" charset="0"/>
            <a:cs typeface="+mn-cs"/>
          </a:endParaRPr>
        </a:p>
        <a:p>
          <a:pPr fontAlgn="base"/>
          <a:r>
            <a:rPr lang="en-NZ" sz="1000" b="0" i="1" u="sng" strike="noStrike">
              <a:solidFill>
                <a:sysClr val="windowText" lastClr="000000"/>
              </a:solidFill>
              <a:effectLst/>
              <a:latin typeface="Verdana" panose="020B0604030504040204" pitchFamily="34" charset="0"/>
              <a:ea typeface="Verdana" panose="020B0604030504040204" pitchFamily="34" charset="0"/>
              <a:cs typeface="+mn-cs"/>
            </a:rPr>
            <a:t>Data source</a:t>
          </a:r>
          <a:endParaRPr lang="en-NZ" sz="1000" b="0" i="1" u="sng">
            <a:solidFill>
              <a:sysClr val="windowText" lastClr="000000"/>
            </a:solidFill>
            <a:latin typeface="Verdana" panose="020B0604030504040204" pitchFamily="34" charset="0"/>
            <a:ea typeface="Verdana" panose="020B0604030504040204" pitchFamily="34" charset="0"/>
          </a:endParaRPr>
        </a:p>
        <a:p>
          <a:pPr fontAlgn="base"/>
          <a:r>
            <a:rPr lang="en-NZ" sz="1000">
              <a:solidFill>
                <a:sysClr val="windowText" lastClr="000000"/>
              </a:solidFill>
              <a:effectLst/>
              <a:latin typeface="Verdana" panose="020B0604030504040204" pitchFamily="34" charset="0"/>
              <a:ea typeface="Verdana" panose="020B0604030504040204" pitchFamily="34" charset="0"/>
              <a:cs typeface="+mn-cs"/>
            </a:rPr>
            <a:t>The data in the graphs and tables up to and including the 2015 tax year is based on a random sample of individual taxpayers and has been scaled up to population estimates. The sample comprised 10% of IR3 filers and 2% of other taxpayers, scaled up by weights of 10 for IR3 filers and 50 for other taxpayers to create population estimates. Population data has been used from the 2016 tax year onwards.</a:t>
          </a:r>
        </a:p>
        <a:p>
          <a:pPr fontAlgn="base"/>
          <a:endParaRPr lang="en-NZ" sz="1000" b="0" i="0" u="none" strike="noStrike">
            <a:solidFill>
              <a:sysClr val="windowText" lastClr="000000"/>
            </a:solidFill>
            <a:effectLst/>
            <a:latin typeface="Verdana" panose="020B0604030504040204" pitchFamily="34" charset="0"/>
            <a:ea typeface="Verdana" panose="020B0604030504040204" pitchFamily="34" charset="0"/>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en-NZ" sz="1000" b="0" i="0" u="none" strike="noStrike">
              <a:solidFill>
                <a:sysClr val="windowText" lastClr="000000"/>
              </a:solidFill>
              <a:effectLst/>
              <a:latin typeface="Verdana" panose="020B0604030504040204" pitchFamily="34" charset="0"/>
              <a:ea typeface="Verdana" panose="020B0604030504040204" pitchFamily="34" charset="0"/>
              <a:cs typeface="+mn-cs"/>
            </a:rPr>
            <a:t>Tax credits claimed through payroll giving are not included </a:t>
          </a:r>
          <a:r>
            <a:rPr lang="en-NZ" sz="1000">
              <a:solidFill>
                <a:sysClr val="windowText" lastClr="000000"/>
              </a:solidFill>
              <a:effectLst/>
              <a:latin typeface="Verdana" panose="020B0604030504040204" pitchFamily="34" charset="0"/>
              <a:ea typeface="Verdana" panose="020B0604030504040204" pitchFamily="34" charset="0"/>
              <a:cs typeface="+mn-cs"/>
            </a:rPr>
            <a:t>in the statistics on the number of donation tax credit claimants, average donation tax credit claimed per claimant, total amount of donation tax credits claimed,</a:t>
          </a:r>
          <a:r>
            <a:rPr lang="en-NZ" sz="1000" baseline="0">
              <a:solidFill>
                <a:sysClr val="windowText" lastClr="000000"/>
              </a:solidFill>
              <a:effectLst/>
              <a:latin typeface="Verdana" panose="020B0604030504040204" pitchFamily="34" charset="0"/>
              <a:ea typeface="Verdana" panose="020B0604030504040204" pitchFamily="34" charset="0"/>
              <a:cs typeface="+mn-cs"/>
            </a:rPr>
            <a:t> </a:t>
          </a:r>
          <a:r>
            <a:rPr lang="en-NZ" sz="1000">
              <a:solidFill>
                <a:sysClr val="windowText" lastClr="000000"/>
              </a:solidFill>
              <a:effectLst/>
              <a:latin typeface="Verdana" panose="020B0604030504040204" pitchFamily="34" charset="0"/>
              <a:ea typeface="Verdana" panose="020B0604030504040204" pitchFamily="34" charset="0"/>
              <a:cs typeface="+mn-cs"/>
            </a:rPr>
            <a:t> donation tax credits by income band and donations</a:t>
          </a:r>
          <a:r>
            <a:rPr lang="en-NZ" sz="1000" baseline="0">
              <a:solidFill>
                <a:sysClr val="windowText" lastClr="000000"/>
              </a:solidFill>
              <a:effectLst/>
              <a:latin typeface="Verdana" panose="020B0604030504040204" pitchFamily="34" charset="0"/>
              <a:ea typeface="Verdana" panose="020B0604030504040204" pitchFamily="34" charset="0"/>
              <a:cs typeface="+mn-cs"/>
            </a:rPr>
            <a:t> </a:t>
          </a:r>
          <a:r>
            <a:rPr lang="en-NZ" sz="1000" b="0" i="0" baseline="0">
              <a:solidFill>
                <a:sysClr val="windowText" lastClr="000000"/>
              </a:solidFill>
              <a:effectLst/>
              <a:latin typeface="Verdana" panose="020B0604030504040204" pitchFamily="34" charset="0"/>
              <a:ea typeface="Verdana" panose="020B0604030504040204" pitchFamily="34" charset="0"/>
            </a:rPr>
            <a:t>for which donation tax credits have been paid by receiving organisation</a:t>
          </a:r>
          <a:r>
            <a:rPr lang="en-NZ" sz="1000" b="0">
              <a:solidFill>
                <a:sysClr val="windowText" lastClr="000000"/>
              </a:solidFill>
              <a:effectLst/>
              <a:latin typeface="Verdana" panose="020B0604030504040204" pitchFamily="34" charset="0"/>
              <a:ea typeface="Verdana" panose="020B0604030504040204" pitchFamily="34" charset="0"/>
              <a:cs typeface="+mn-cs"/>
            </a:rPr>
            <a:t>.</a:t>
          </a:r>
        </a:p>
        <a:p>
          <a:pPr fontAlgn="base"/>
          <a:endParaRPr lang="en-NZ" sz="1000" b="0" i="0" u="none" strike="noStrike" baseline="0">
            <a:solidFill>
              <a:sysClr val="windowText" lastClr="000000"/>
            </a:solidFill>
            <a:effectLst/>
            <a:latin typeface="Verdana" panose="020B0604030504040204" pitchFamily="34" charset="0"/>
            <a:ea typeface="Verdana" panose="020B0604030504040204" pitchFamily="34" charset="0"/>
            <a:cs typeface="+mn-cs"/>
          </a:endParaRPr>
        </a:p>
        <a:p>
          <a:pPr fontAlgn="base"/>
          <a:r>
            <a:rPr lang="en-NZ" sz="1000" b="0" i="1" u="sng" strike="noStrike" baseline="0">
              <a:solidFill>
                <a:sysClr val="windowText" lastClr="000000"/>
              </a:solidFill>
              <a:effectLst/>
              <a:latin typeface="Verdana" panose="020B0604030504040204" pitchFamily="34" charset="0"/>
              <a:ea typeface="Verdana" panose="020B0604030504040204" pitchFamily="34" charset="0"/>
              <a:cs typeface="+mn-cs"/>
            </a:rPr>
            <a:t>Payroll giving</a:t>
          </a:r>
        </a:p>
        <a:p>
          <a:pPr marL="0" marR="0" lvl="0" indent="0" defTabSz="914400" eaLnBrk="1" fontAlgn="base" latinLnBrk="0" hangingPunct="1">
            <a:lnSpc>
              <a:spcPct val="100000"/>
            </a:lnSpc>
            <a:spcBef>
              <a:spcPts val="0"/>
            </a:spcBef>
            <a:spcAft>
              <a:spcPts val="0"/>
            </a:spcAft>
            <a:buClrTx/>
            <a:buSzTx/>
            <a:buFontTx/>
            <a:buNone/>
            <a:tabLst/>
            <a:defRPr/>
          </a:pPr>
          <a:r>
            <a:rPr lang="en-NZ" sz="1000" baseline="0">
              <a:solidFill>
                <a:sysClr val="windowText" lastClr="000000"/>
              </a:solidFill>
              <a:effectLst/>
              <a:latin typeface="Verdana" panose="020B0604030504040204" pitchFamily="34" charset="0"/>
              <a:ea typeface="Verdana" panose="020B0604030504040204" pitchFamily="34" charset="0"/>
              <a:cs typeface="+mn-cs"/>
            </a:rPr>
            <a:t>From January 2010, individuals were able to claim donation tax credit via payroll giving. A separate table outlining donation tax credits claimed via payroll giving is included in the accompanying tables.</a:t>
          </a:r>
        </a:p>
        <a:p>
          <a:pPr marL="0" marR="0" lvl="0" indent="0" defTabSz="914400" eaLnBrk="1" fontAlgn="base" latinLnBrk="0" hangingPunct="1">
            <a:lnSpc>
              <a:spcPct val="100000"/>
            </a:lnSpc>
            <a:spcBef>
              <a:spcPts val="0"/>
            </a:spcBef>
            <a:spcAft>
              <a:spcPts val="0"/>
            </a:spcAft>
            <a:buClrTx/>
            <a:buSzTx/>
            <a:buFontTx/>
            <a:buNone/>
            <a:tabLst/>
            <a:defRPr/>
          </a:pPr>
          <a:endParaRPr lang="en-NZ" sz="1000" baseline="0">
            <a:solidFill>
              <a:sysClr val="windowText" lastClr="000000"/>
            </a:solidFill>
            <a:effectLst/>
            <a:latin typeface="Verdana" panose="020B0604030504040204" pitchFamily="34" charset="0"/>
            <a:ea typeface="Verdana" panose="020B0604030504040204" pitchFamily="34" charset="0"/>
            <a:cs typeface="+mn-cs"/>
          </a:endParaRPr>
        </a:p>
        <a:p>
          <a:r>
            <a:rPr lang="en-NZ" sz="1000" i="1" u="sng">
              <a:solidFill>
                <a:schemeClr val="dk1"/>
              </a:solidFill>
              <a:effectLst/>
              <a:latin typeface="Verdana" panose="020B0604030504040204" pitchFamily="34" charset="0"/>
              <a:ea typeface="Verdana" panose="020B0604030504040204" pitchFamily="34" charset="0"/>
              <a:cs typeface="+mn-cs"/>
            </a:rPr>
            <a:t>Revisions to previously published data</a:t>
          </a:r>
          <a:endParaRPr lang="en-NZ" sz="1000">
            <a:solidFill>
              <a:schemeClr val="dk1"/>
            </a:solidFill>
            <a:effectLst/>
            <a:latin typeface="Verdana" panose="020B0604030504040204" pitchFamily="34" charset="0"/>
            <a:ea typeface="Verdana" panose="020B0604030504040204" pitchFamily="34" charset="0"/>
            <a:cs typeface="+mn-cs"/>
          </a:endParaRPr>
        </a:p>
        <a:p>
          <a:r>
            <a:rPr lang="en-NZ" sz="1000">
              <a:solidFill>
                <a:schemeClr val="dk1"/>
              </a:solidFill>
              <a:effectLst/>
              <a:latin typeface="Verdana" panose="020B0604030504040204" pitchFamily="34" charset="0"/>
              <a:ea typeface="Verdana" panose="020B0604030504040204" pitchFamily="34" charset="0"/>
              <a:cs typeface="+mn-cs"/>
            </a:rPr>
            <a:t>Individuals have 4 years in which to claim their donation tax credit. Therefore, statistics on donation tax credits are revised for the previous 4 years with each release of new data.</a:t>
          </a:r>
        </a:p>
        <a:p>
          <a:pPr marL="0" marR="0" lvl="0" indent="0" defTabSz="914400" eaLnBrk="1" fontAlgn="base"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Verdana" panose="020B0604030504040204" pitchFamily="34" charset="0"/>
            <a:ea typeface="Verdana" panose="020B0604030504040204" pitchFamily="34" charset="0"/>
          </a:endParaRP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endParaRPr lang="en-NZ" sz="1000">
            <a:latin typeface="Verdana" panose="020B0604030504040204" pitchFamily="34" charset="0"/>
            <a:ea typeface="Verdana" panose="020B0604030504040204" pitchFamily="34" charset="0"/>
          </a:endParaRPr>
        </a:p>
        <a:p>
          <a:endParaRPr lang="en-NZ" sz="1000">
            <a:latin typeface="Verdana" panose="020B0604030504040204" pitchFamily="34" charset="0"/>
            <a:ea typeface="Verdana" panose="020B0604030504040204" pitchFamily="34" charset="0"/>
          </a:endParaRPr>
        </a:p>
        <a:p>
          <a:endParaRPr lang="en-NZ" sz="1000">
            <a:latin typeface="Verdana" panose="020B0604030504040204" pitchFamily="34" charset="0"/>
            <a:ea typeface="Verdana" panose="020B0604030504040204" pitchFamily="34" charset="0"/>
          </a:endParaRPr>
        </a:p>
        <a:p>
          <a:endParaRPr lang="en-NZ" sz="1000" baseline="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14</xdr:col>
      <xdr:colOff>0</xdr:colOff>
      <xdr:row>31</xdr:row>
      <xdr:rowOff>142875</xdr:rowOff>
    </xdr:to>
    <xdr:graphicFrame macro="">
      <xdr:nvGraphicFramePr>
        <xdr:cNvPr id="2" name="Chart 1" descr="This graph has 1 line showing the number of people who claimed donation tax credits per year between the 2004 tax year and the 2022 tax year. This number increased from 373,200 in 2004 to 406,000 in 2008, and then decreased to 354,200 in the 2022 tax year.">
          <a:extLst>
            <a:ext uri="{FF2B5EF4-FFF2-40B4-BE49-F238E27FC236}">
              <a16:creationId xmlns:a16="http://schemas.microsoft.com/office/drawing/2014/main" id="{18B4061E-8D12-4438-9065-3060133E63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36</xdr:row>
      <xdr:rowOff>114299</xdr:rowOff>
    </xdr:from>
    <xdr:to>
      <xdr:col>14</xdr:col>
      <xdr:colOff>19049</xdr:colOff>
      <xdr:row>68</xdr:row>
      <xdr:rowOff>66675</xdr:rowOff>
    </xdr:to>
    <xdr:graphicFrame macro="">
      <xdr:nvGraphicFramePr>
        <xdr:cNvPr id="3" name="Chart 2" descr="This graph has 1 line that shows the average DTC claimed per person between the 2004 and 2022 tax years. This line increases from $261 in 2004 to $871 in 2022. There is 1 sharp increase of $200 in 2009.">
          <a:extLst>
            <a:ext uri="{FF2B5EF4-FFF2-40B4-BE49-F238E27FC236}">
              <a16:creationId xmlns:a16="http://schemas.microsoft.com/office/drawing/2014/main" id="{F82E3613-4985-45DB-AE43-A6FE045094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71436</xdr:colOff>
      <xdr:row>71</xdr:row>
      <xdr:rowOff>19049</xdr:rowOff>
    </xdr:from>
    <xdr:to>
      <xdr:col>14</xdr:col>
      <xdr:colOff>9525</xdr:colOff>
      <xdr:row>104</xdr:row>
      <xdr:rowOff>38099</xdr:rowOff>
    </xdr:to>
    <xdr:graphicFrame macro="">
      <xdr:nvGraphicFramePr>
        <xdr:cNvPr id="8" name="Chart 1" descr="This graph has 3 lines that show the total donations made in millions of dollars that have had donations tax credits (DTC) claimed. The graph shows changes between 2012 and 2022. Donations to schools and kindergartens increased 6% from $69 million in 2021 to $73 million in 2022. Donations made to religious organisations have increased 59% from $355 million in 2012 to $567 million in 2022. Donations to other organisations have increased 17% from $243 million in 2012 to $286 million in 2022.">
          <a:extLst>
            <a:ext uri="{FF2B5EF4-FFF2-40B4-BE49-F238E27FC236}">
              <a16:creationId xmlns:a16="http://schemas.microsoft.com/office/drawing/2014/main" id="{C4EBBB81-5C84-3DC3-09BB-129DA82C83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4C57E-9C24-44E2-B50D-201F12805664}">
  <dimension ref="A8"/>
  <sheetViews>
    <sheetView workbookViewId="0">
      <selection activeCell="B41" sqref="B41"/>
    </sheetView>
  </sheetViews>
  <sheetFormatPr defaultRowHeight="12.75" x14ac:dyDescent="0.2"/>
  <sheetData>
    <row r="8" customFormat="1" x14ac:dyDescent="0.2"/>
  </sheetData>
  <pageMargins left="0.7" right="0.7" top="0.75" bottom="0.75" header="0.3" footer="0.3"/>
  <pageSetup paperSize="9" orientation="portrait" r:id="rId1"/>
  <headerFooter>
    <oddHeader>&amp;C&amp;"Verdana"&amp;10&amp;K000000[IN CONFIDENCE]&amp;1#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F033-58BC-47C6-9FC0-98D4A78432EB}">
  <dimension ref="A1"/>
  <sheetViews>
    <sheetView topLeftCell="A61" workbookViewId="0">
      <selection activeCell="R11" sqref="R11"/>
    </sheetView>
  </sheetViews>
  <sheetFormatPr defaultRowHeight="12.75" x14ac:dyDescent="0.2"/>
  <sheetData/>
  <pageMargins left="0.7" right="0.7" top="0.75" bottom="0.75" header="0.3" footer="0.3"/>
  <pageSetup paperSize="9" orientation="portrait" r:id="rId1"/>
  <headerFooter>
    <oddHeader>&amp;C&amp;"Verdana"&amp;10&amp;K000000[IN CONFIDENCE]&amp;1#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6AA0-0135-4263-BFE9-D7FA74A012F4}">
  <dimension ref="A2:V188"/>
  <sheetViews>
    <sheetView tabSelected="1" topLeftCell="A161" workbookViewId="0">
      <selection activeCell="C188" sqref="C188:E188"/>
    </sheetView>
  </sheetViews>
  <sheetFormatPr defaultColWidth="9" defaultRowHeight="12.75" x14ac:dyDescent="0.2"/>
  <cols>
    <col min="1" max="1" width="31.5" customWidth="1"/>
    <col min="2" max="2" width="11.75" customWidth="1"/>
    <col min="3" max="3" width="12.625" customWidth="1"/>
    <col min="4" max="5" width="14" customWidth="1"/>
    <col min="6" max="7" width="12.625" customWidth="1"/>
    <col min="8" max="9" width="13.375" customWidth="1"/>
    <col min="10" max="10" width="9.375" customWidth="1"/>
    <col min="11" max="19" width="9.25" bestFit="1" customWidth="1"/>
    <col min="20" max="21" width="9.125" bestFit="1" customWidth="1"/>
  </cols>
  <sheetData>
    <row r="2" spans="1:22" ht="12.75" customHeight="1" x14ac:dyDescent="0.2">
      <c r="A2" s="74" t="s">
        <v>43</v>
      </c>
      <c r="B2" s="74"/>
      <c r="C2" s="74"/>
      <c r="D2" s="74"/>
      <c r="E2" s="74"/>
      <c r="F2" s="74"/>
      <c r="G2" s="74"/>
      <c r="H2" s="74"/>
      <c r="I2" s="6"/>
      <c r="J2" s="3"/>
      <c r="K2" s="3"/>
      <c r="L2" s="3"/>
      <c r="M2" s="3"/>
      <c r="N2" s="3"/>
      <c r="O2" s="3"/>
      <c r="P2" s="3"/>
    </row>
    <row r="3" spans="1:22" x14ac:dyDescent="0.2">
      <c r="A3" s="6"/>
      <c r="B3" s="6"/>
      <c r="C3" s="6"/>
      <c r="D3" s="6"/>
      <c r="E3" s="6"/>
      <c r="F3" s="6"/>
      <c r="G3" s="6"/>
      <c r="H3" s="6"/>
      <c r="I3" s="6"/>
      <c r="K3" s="6"/>
      <c r="L3" s="6"/>
    </row>
    <row r="4" spans="1:22" x14ac:dyDescent="0.2">
      <c r="A4" s="6"/>
      <c r="B4" s="6"/>
      <c r="C4" s="6"/>
      <c r="D4" s="6"/>
      <c r="E4" s="6"/>
      <c r="F4" s="6"/>
      <c r="G4" s="6"/>
      <c r="H4" s="6"/>
      <c r="I4" s="6"/>
      <c r="K4" s="6"/>
      <c r="L4" s="6"/>
    </row>
    <row r="5" spans="1:22" ht="15" x14ac:dyDescent="0.2">
      <c r="A5" s="50" t="s">
        <v>0</v>
      </c>
      <c r="B5" s="6"/>
      <c r="C5" s="6"/>
      <c r="D5" s="6"/>
      <c r="E5" s="6"/>
      <c r="F5" s="6"/>
      <c r="G5" s="6"/>
      <c r="H5" s="6"/>
      <c r="I5" s="6"/>
      <c r="K5" s="6"/>
      <c r="L5" s="6"/>
    </row>
    <row r="6" spans="1:22" x14ac:dyDescent="0.2">
      <c r="A6" s="22"/>
      <c r="B6" s="23">
        <v>2004</v>
      </c>
      <c r="C6" s="23">
        <v>2005</v>
      </c>
      <c r="D6" s="23">
        <v>2006</v>
      </c>
      <c r="E6" s="23">
        <v>2007</v>
      </c>
      <c r="F6" s="23">
        <v>2008</v>
      </c>
      <c r="G6" s="23">
        <v>2009</v>
      </c>
      <c r="H6" s="23">
        <v>2010</v>
      </c>
      <c r="I6" s="23">
        <v>2011</v>
      </c>
      <c r="J6" s="23">
        <v>2012</v>
      </c>
      <c r="K6" s="23">
        <v>2013</v>
      </c>
      <c r="L6" s="23">
        <v>2014</v>
      </c>
      <c r="M6" s="23">
        <v>2015</v>
      </c>
      <c r="N6" s="23">
        <v>2016</v>
      </c>
      <c r="O6" s="23">
        <v>2017</v>
      </c>
      <c r="P6" s="23">
        <v>2018</v>
      </c>
      <c r="Q6" s="23">
        <v>2019</v>
      </c>
      <c r="R6" s="23">
        <v>2020</v>
      </c>
      <c r="S6" s="23">
        <v>2021</v>
      </c>
      <c r="T6" s="23">
        <v>2022</v>
      </c>
      <c r="U6" s="24">
        <v>2023</v>
      </c>
    </row>
    <row r="7" spans="1:22" x14ac:dyDescent="0.2">
      <c r="A7" s="25" t="s">
        <v>1</v>
      </c>
      <c r="B7" s="14">
        <v>373200</v>
      </c>
      <c r="C7" s="14">
        <v>381500</v>
      </c>
      <c r="D7" s="14">
        <v>386100</v>
      </c>
      <c r="E7" s="14">
        <v>396800</v>
      </c>
      <c r="F7" s="14">
        <v>406000</v>
      </c>
      <c r="G7" s="14">
        <v>397000</v>
      </c>
      <c r="H7" s="7">
        <v>390400</v>
      </c>
      <c r="I7" s="7">
        <v>388200</v>
      </c>
      <c r="J7" s="7">
        <v>393200</v>
      </c>
      <c r="K7" s="8">
        <v>385000</v>
      </c>
      <c r="L7" s="8">
        <v>387600</v>
      </c>
      <c r="M7" s="8">
        <v>389600</v>
      </c>
      <c r="N7" s="8">
        <v>385500</v>
      </c>
      <c r="O7" s="8">
        <v>382500</v>
      </c>
      <c r="P7" s="8">
        <v>375300</v>
      </c>
      <c r="Q7" s="8">
        <v>378800</v>
      </c>
      <c r="R7" s="8">
        <v>362500</v>
      </c>
      <c r="S7" s="8">
        <v>369300</v>
      </c>
      <c r="T7" s="8">
        <v>370500</v>
      </c>
      <c r="U7" s="15">
        <v>352500</v>
      </c>
      <c r="V7">
        <f>U7/T7-1</f>
        <v>-4.8582995951417018E-2</v>
      </c>
    </row>
    <row r="8" spans="1:22" x14ac:dyDescent="0.2">
      <c r="A8" s="25" t="s">
        <v>46</v>
      </c>
      <c r="B8" s="16">
        <v>97.5</v>
      </c>
      <c r="C8" s="16">
        <v>102.7</v>
      </c>
      <c r="D8" s="16">
        <v>106.2</v>
      </c>
      <c r="E8" s="16">
        <v>111.1</v>
      </c>
      <c r="F8" s="16">
        <v>115.9</v>
      </c>
      <c r="G8" s="16">
        <v>192.8</v>
      </c>
      <c r="H8" s="6">
        <v>200.1</v>
      </c>
      <c r="I8" s="6">
        <v>208.5</v>
      </c>
      <c r="J8" s="17">
        <v>222</v>
      </c>
      <c r="K8" s="17">
        <v>225.8</v>
      </c>
      <c r="L8" s="17">
        <v>236.6</v>
      </c>
      <c r="M8" s="17">
        <v>243.6</v>
      </c>
      <c r="N8" s="17">
        <v>253.6</v>
      </c>
      <c r="O8" s="17">
        <v>263.10000000000002</v>
      </c>
      <c r="P8" s="17">
        <v>275.89999999999998</v>
      </c>
      <c r="Q8" s="17">
        <v>285.5</v>
      </c>
      <c r="R8" s="17">
        <v>293</v>
      </c>
      <c r="S8" s="17">
        <v>306.8</v>
      </c>
      <c r="T8" s="17">
        <v>318.89999999999998</v>
      </c>
      <c r="U8" s="18">
        <v>316.3</v>
      </c>
    </row>
    <row r="9" spans="1:22" x14ac:dyDescent="0.2">
      <c r="A9" s="26" t="s">
        <v>2</v>
      </c>
      <c r="B9" s="70">
        <v>261.15372725981626</v>
      </c>
      <c r="C9" s="70">
        <v>269.15297032583396</v>
      </c>
      <c r="D9" s="70">
        <v>275.05485232941862</v>
      </c>
      <c r="E9" s="70">
        <v>280.02753681010972</v>
      </c>
      <c r="F9" s="70">
        <v>285.42076565182373</v>
      </c>
      <c r="G9" s="70">
        <v>485.75736409114495</v>
      </c>
      <c r="H9" s="71">
        <v>512.5</v>
      </c>
      <c r="I9" s="71">
        <v>537.1</v>
      </c>
      <c r="J9" s="72">
        <v>564.6</v>
      </c>
      <c r="K9" s="72">
        <v>586.5</v>
      </c>
      <c r="L9" s="72">
        <v>610.4</v>
      </c>
      <c r="M9" s="72">
        <v>625.29999999999995</v>
      </c>
      <c r="N9" s="72">
        <v>657.9</v>
      </c>
      <c r="O9" s="72">
        <v>687.8</v>
      </c>
      <c r="P9" s="72">
        <v>735.1</v>
      </c>
      <c r="Q9" s="72">
        <v>754</v>
      </c>
      <c r="R9" s="72">
        <v>808</v>
      </c>
      <c r="S9" s="72">
        <v>823</v>
      </c>
      <c r="T9" s="72">
        <v>861</v>
      </c>
      <c r="U9" s="73">
        <v>897</v>
      </c>
    </row>
    <row r="10" spans="1:22" x14ac:dyDescent="0.2">
      <c r="A10" s="9" t="s">
        <v>3</v>
      </c>
    </row>
    <row r="12" spans="1:22" x14ac:dyDescent="0.2">
      <c r="A12" s="13"/>
    </row>
    <row r="13" spans="1:22" ht="15" x14ac:dyDescent="0.2">
      <c r="A13" s="49" t="s">
        <v>4</v>
      </c>
      <c r="B13" s="1"/>
      <c r="C13" s="1"/>
      <c r="D13" s="1"/>
      <c r="E13" s="1"/>
      <c r="F13" s="1"/>
      <c r="G13" s="1"/>
      <c r="H13" s="1"/>
    </row>
    <row r="14" spans="1:22" x14ac:dyDescent="0.2">
      <c r="A14" s="27" t="s">
        <v>5</v>
      </c>
      <c r="B14" s="28">
        <v>2004</v>
      </c>
      <c r="C14" s="28">
        <v>2005</v>
      </c>
      <c r="D14" s="28">
        <v>2006</v>
      </c>
      <c r="E14" s="28">
        <v>2007</v>
      </c>
      <c r="F14" s="29">
        <v>2008</v>
      </c>
    </row>
    <row r="15" spans="1:22" x14ac:dyDescent="0.2">
      <c r="A15" s="30" t="s">
        <v>6</v>
      </c>
      <c r="B15">
        <v>10.6</v>
      </c>
      <c r="C15">
        <v>10.5</v>
      </c>
      <c r="D15">
        <v>10.6</v>
      </c>
      <c r="E15">
        <v>11.1</v>
      </c>
      <c r="F15" s="46">
        <v>10.9</v>
      </c>
    </row>
    <row r="16" spans="1:22" x14ac:dyDescent="0.2">
      <c r="A16" s="30" t="s">
        <v>7</v>
      </c>
      <c r="B16">
        <v>49.4</v>
      </c>
      <c r="C16">
        <v>49.4</v>
      </c>
      <c r="D16">
        <v>49.5</v>
      </c>
      <c r="E16">
        <v>49.9</v>
      </c>
      <c r="F16" s="46">
        <v>50.2</v>
      </c>
    </row>
    <row r="17" spans="1:15" x14ac:dyDescent="0.2">
      <c r="A17" s="30" t="s">
        <v>8</v>
      </c>
      <c r="B17">
        <v>19.5</v>
      </c>
      <c r="C17">
        <v>22.8</v>
      </c>
      <c r="D17">
        <v>23.6</v>
      </c>
      <c r="E17">
        <v>25.1</v>
      </c>
      <c r="F17" s="46">
        <v>26.7</v>
      </c>
    </row>
    <row r="18" spans="1:15" x14ac:dyDescent="0.2">
      <c r="A18" s="30" t="s">
        <v>9</v>
      </c>
      <c r="B18">
        <v>17.7</v>
      </c>
      <c r="C18" s="17">
        <v>20</v>
      </c>
      <c r="D18">
        <v>22.4</v>
      </c>
      <c r="E18">
        <v>25.1</v>
      </c>
      <c r="F18" s="46">
        <v>28.1</v>
      </c>
    </row>
    <row r="19" spans="1:15" x14ac:dyDescent="0.2">
      <c r="A19" s="32" t="s">
        <v>10</v>
      </c>
      <c r="B19" s="47">
        <v>97.5</v>
      </c>
      <c r="C19" s="47">
        <v>102.7</v>
      </c>
      <c r="D19" s="47">
        <v>106.2</v>
      </c>
      <c r="E19" s="47">
        <v>111.1</v>
      </c>
      <c r="F19" s="48">
        <v>115.9</v>
      </c>
    </row>
    <row r="21" spans="1:15" x14ac:dyDescent="0.2">
      <c r="A21" s="27" t="s">
        <v>5</v>
      </c>
      <c r="B21" s="29">
        <v>2009</v>
      </c>
      <c r="C21" s="1"/>
      <c r="E21" s="1"/>
      <c r="F21" s="1"/>
      <c r="G21" s="1"/>
      <c r="H21" s="1"/>
    </row>
    <row r="22" spans="1:15" x14ac:dyDescent="0.2">
      <c r="A22" s="30" t="s">
        <v>6</v>
      </c>
      <c r="B22" s="46">
        <v>8.8000000000000007</v>
      </c>
    </row>
    <row r="23" spans="1:15" x14ac:dyDescent="0.2">
      <c r="A23" s="30" t="s">
        <v>11</v>
      </c>
      <c r="B23" s="46">
        <v>7.1</v>
      </c>
    </row>
    <row r="24" spans="1:15" x14ac:dyDescent="0.2">
      <c r="A24" s="30" t="s">
        <v>12</v>
      </c>
      <c r="B24" s="46">
        <v>60.9</v>
      </c>
    </row>
    <row r="25" spans="1:15" x14ac:dyDescent="0.2">
      <c r="A25" s="30" t="s">
        <v>13</v>
      </c>
      <c r="B25" s="46">
        <v>5.9</v>
      </c>
    </row>
    <row r="26" spans="1:15" x14ac:dyDescent="0.2">
      <c r="A26" s="30" t="s">
        <v>14</v>
      </c>
      <c r="B26" s="46">
        <v>42.3</v>
      </c>
    </row>
    <row r="27" spans="1:15" x14ac:dyDescent="0.2">
      <c r="A27" s="30" t="s">
        <v>15</v>
      </c>
      <c r="B27" s="46">
        <v>15.7</v>
      </c>
    </row>
    <row r="28" spans="1:15" x14ac:dyDescent="0.2">
      <c r="A28" s="30" t="s">
        <v>16</v>
      </c>
      <c r="B28" s="46">
        <v>52.3</v>
      </c>
    </row>
    <row r="29" spans="1:15" x14ac:dyDescent="0.2">
      <c r="A29" s="32" t="s">
        <v>10</v>
      </c>
      <c r="B29" s="48">
        <v>192.9</v>
      </c>
      <c r="C29" s="1"/>
      <c r="D29" s="1"/>
      <c r="E29" s="1"/>
      <c r="F29" s="1"/>
      <c r="G29" s="1"/>
      <c r="H29" s="1"/>
    </row>
    <row r="30" spans="1:15" x14ac:dyDescent="0.2">
      <c r="A30" s="56" t="s">
        <v>37</v>
      </c>
      <c r="B30" s="1"/>
      <c r="C30" s="1"/>
      <c r="D30" s="1"/>
      <c r="E30" s="1"/>
      <c r="F30" s="1"/>
      <c r="G30" s="1"/>
      <c r="H30" s="1"/>
    </row>
    <row r="31" spans="1:15" x14ac:dyDescent="0.2">
      <c r="A31" s="1"/>
      <c r="B31" s="1"/>
      <c r="C31" s="1"/>
      <c r="D31" s="1"/>
      <c r="E31" s="1"/>
      <c r="F31" s="1"/>
      <c r="G31" s="1"/>
      <c r="H31" s="1"/>
    </row>
    <row r="32" spans="1:15" x14ac:dyDescent="0.2">
      <c r="A32" s="27" t="s">
        <v>5</v>
      </c>
      <c r="B32" s="28">
        <v>2010</v>
      </c>
      <c r="C32" s="28">
        <v>2011</v>
      </c>
      <c r="D32" s="28">
        <v>2012</v>
      </c>
      <c r="E32" s="28">
        <v>2013</v>
      </c>
      <c r="F32" s="28">
        <v>2014</v>
      </c>
      <c r="G32" s="28">
        <v>2015</v>
      </c>
      <c r="H32" s="28">
        <v>2016</v>
      </c>
      <c r="I32" s="28">
        <v>2017</v>
      </c>
      <c r="J32" s="28">
        <v>2018</v>
      </c>
      <c r="K32" s="28">
        <v>2019</v>
      </c>
      <c r="L32" s="28">
        <v>2020</v>
      </c>
      <c r="M32" s="28">
        <v>2021</v>
      </c>
      <c r="N32" s="28">
        <v>2022</v>
      </c>
      <c r="O32" s="29">
        <v>2023</v>
      </c>
    </row>
    <row r="33" spans="1:20" x14ac:dyDescent="0.2">
      <c r="A33" s="30" t="s">
        <v>17</v>
      </c>
      <c r="B33" s="12">
        <v>15.6</v>
      </c>
      <c r="C33" s="12">
        <v>12.6</v>
      </c>
      <c r="D33" s="12">
        <v>13.742893607899909</v>
      </c>
      <c r="E33" s="12">
        <v>13.269309833843051</v>
      </c>
      <c r="F33" s="12">
        <v>12.098217391278599</v>
      </c>
      <c r="G33" s="12">
        <v>10.606738340095609</v>
      </c>
      <c r="H33" s="12">
        <v>10.975371683873083</v>
      </c>
      <c r="I33" s="12">
        <v>9.453947005771175</v>
      </c>
      <c r="J33" s="12">
        <v>9.6987847164498469</v>
      </c>
      <c r="K33" s="12">
        <v>6.6</v>
      </c>
      <c r="L33" s="12">
        <v>6</v>
      </c>
      <c r="M33" s="12">
        <v>5.3</v>
      </c>
      <c r="N33" s="12">
        <v>5.0999999999999996</v>
      </c>
      <c r="O33" s="31">
        <v>4.4000000000000004</v>
      </c>
    </row>
    <row r="34" spans="1:20" x14ac:dyDescent="0.2">
      <c r="A34" s="30" t="s">
        <v>18</v>
      </c>
      <c r="B34" s="12">
        <v>87.5</v>
      </c>
      <c r="C34" s="12">
        <v>88.2</v>
      </c>
      <c r="D34" s="12">
        <v>84.387577455182139</v>
      </c>
      <c r="E34" s="12">
        <v>88.150616388687439</v>
      </c>
      <c r="F34" s="12">
        <v>87.477357948404531</v>
      </c>
      <c r="G34" s="12">
        <v>88.832926425099416</v>
      </c>
      <c r="H34" s="12">
        <v>88.532429857995567</v>
      </c>
      <c r="I34" s="12">
        <v>90.078175103187135</v>
      </c>
      <c r="J34" s="12">
        <v>89.575182022847159</v>
      </c>
      <c r="K34" s="12">
        <v>83.7</v>
      </c>
      <c r="L34" s="12">
        <v>79.400000000000006</v>
      </c>
      <c r="M34" s="12">
        <v>83.4</v>
      </c>
      <c r="N34" s="12">
        <v>81.3</v>
      </c>
      <c r="O34" s="31">
        <v>76.8</v>
      </c>
    </row>
    <row r="35" spans="1:20" x14ac:dyDescent="0.2">
      <c r="A35" s="30" t="s">
        <v>19</v>
      </c>
      <c r="B35" s="12">
        <v>37.4</v>
      </c>
      <c r="C35" s="12">
        <v>41.3</v>
      </c>
      <c r="D35" s="12">
        <v>37.928550928782634</v>
      </c>
      <c r="E35" s="12">
        <v>43.231295519752813</v>
      </c>
      <c r="F35" s="12">
        <v>47.638821894881964</v>
      </c>
      <c r="G35" s="12">
        <v>48.816511669947381</v>
      </c>
      <c r="H35" s="12">
        <v>51.964078419285713</v>
      </c>
      <c r="I35" s="12">
        <v>54.925480508058968</v>
      </c>
      <c r="J35" s="12">
        <v>52.292144035630983</v>
      </c>
      <c r="K35" s="12">
        <v>53.5</v>
      </c>
      <c r="L35" s="12">
        <v>53.6</v>
      </c>
      <c r="M35" s="12">
        <v>54.2</v>
      </c>
      <c r="N35" s="12">
        <v>55.7</v>
      </c>
      <c r="O35" s="31">
        <v>52.3</v>
      </c>
    </row>
    <row r="36" spans="1:20" x14ac:dyDescent="0.2">
      <c r="A36" s="30" t="s">
        <v>16</v>
      </c>
      <c r="B36" s="12">
        <v>58.8</v>
      </c>
      <c r="C36" s="12">
        <v>64.900000000000006</v>
      </c>
      <c r="D36" s="12">
        <v>86.14097800813532</v>
      </c>
      <c r="E36" s="12">
        <v>81.345051549642136</v>
      </c>
      <c r="F36" s="12">
        <v>89.385602765434911</v>
      </c>
      <c r="G36" s="12">
        <v>95.345583095649374</v>
      </c>
      <c r="H36" s="12">
        <v>102.12812003884562</v>
      </c>
      <c r="I36" s="12">
        <v>109.59541281075272</v>
      </c>
      <c r="J36" s="12">
        <v>124.33388922507203</v>
      </c>
      <c r="K36" s="12">
        <v>141.69999999999999</v>
      </c>
      <c r="L36" s="12">
        <v>154</v>
      </c>
      <c r="M36" s="12">
        <v>160.80000000000001</v>
      </c>
      <c r="N36" s="12">
        <v>176.8</v>
      </c>
      <c r="O36" s="31">
        <v>182.8</v>
      </c>
    </row>
    <row r="37" spans="1:20" x14ac:dyDescent="0.2">
      <c r="A37" s="32" t="s">
        <v>10</v>
      </c>
      <c r="B37" s="33">
        <v>199.3</v>
      </c>
      <c r="C37" s="33">
        <v>206.9</v>
      </c>
      <c r="D37" s="33">
        <v>222.2</v>
      </c>
      <c r="E37" s="33">
        <v>225.99627329192546</v>
      </c>
      <c r="F37" s="33">
        <v>236.59999999999997</v>
      </c>
      <c r="G37" s="33">
        <v>243.60175953079175</v>
      </c>
      <c r="H37" s="33">
        <v>253.6</v>
      </c>
      <c r="I37" s="33">
        <v>263.10000000000002</v>
      </c>
      <c r="J37" s="33">
        <v>275.89999999999998</v>
      </c>
      <c r="K37" s="33">
        <v>285.5</v>
      </c>
      <c r="L37" s="33">
        <v>292.96006169999998</v>
      </c>
      <c r="M37" s="33">
        <v>306.8</v>
      </c>
      <c r="N37" s="33">
        <v>318.89999999999998</v>
      </c>
      <c r="O37" s="34">
        <v>316.3</v>
      </c>
    </row>
    <row r="38" spans="1:20" ht="15.75" customHeight="1" x14ac:dyDescent="0.2">
      <c r="B38" s="1"/>
      <c r="C38" s="1"/>
      <c r="D38" s="1"/>
      <c r="E38" s="1"/>
      <c r="F38" s="1"/>
      <c r="G38" s="1"/>
      <c r="H38" s="1"/>
      <c r="J38" s="10"/>
      <c r="K38" s="10"/>
      <c r="L38" s="10"/>
      <c r="M38" s="10"/>
      <c r="N38" s="10"/>
      <c r="O38" s="10"/>
      <c r="P38" s="10"/>
      <c r="Q38" s="10"/>
      <c r="R38" s="10"/>
    </row>
    <row r="39" spans="1:20" x14ac:dyDescent="0.2">
      <c r="A39" s="27" t="s">
        <v>5</v>
      </c>
      <c r="B39" s="28">
        <v>2019</v>
      </c>
      <c r="C39" s="28">
        <v>2020</v>
      </c>
      <c r="D39" s="28">
        <v>2021</v>
      </c>
      <c r="E39" s="28">
        <v>2022</v>
      </c>
      <c r="F39" s="29">
        <v>2023</v>
      </c>
      <c r="O39" s="12"/>
    </row>
    <row r="40" spans="1:20" x14ac:dyDescent="0.2">
      <c r="A40" s="30" t="s">
        <v>17</v>
      </c>
      <c r="B40" s="12">
        <v>6.6</v>
      </c>
      <c r="C40" s="12">
        <v>6</v>
      </c>
      <c r="D40" s="12">
        <v>5.3</v>
      </c>
      <c r="E40" s="12">
        <v>5.0999999999999996</v>
      </c>
      <c r="F40" s="31">
        <v>4.4000000000000004</v>
      </c>
    </row>
    <row r="41" spans="1:20" x14ac:dyDescent="0.2">
      <c r="A41" s="30" t="s">
        <v>18</v>
      </c>
      <c r="B41" s="12">
        <v>83.7</v>
      </c>
      <c r="C41" s="12">
        <v>79.400000000000006</v>
      </c>
      <c r="D41" s="12">
        <v>83.4</v>
      </c>
      <c r="E41" s="12">
        <v>81.3</v>
      </c>
      <c r="F41" s="31">
        <v>76.8</v>
      </c>
    </row>
    <row r="42" spans="1:20" x14ac:dyDescent="0.2">
      <c r="A42" s="30" t="s">
        <v>19</v>
      </c>
      <c r="B42" s="12">
        <v>53.5</v>
      </c>
      <c r="C42" s="12">
        <v>53.6</v>
      </c>
      <c r="D42" s="12">
        <v>54.2</v>
      </c>
      <c r="E42" s="12">
        <v>55.7</v>
      </c>
      <c r="F42" s="31">
        <v>52.3</v>
      </c>
    </row>
    <row r="43" spans="1:20" x14ac:dyDescent="0.2">
      <c r="A43" s="30" t="s">
        <v>20</v>
      </c>
      <c r="B43" s="12">
        <v>92.4</v>
      </c>
      <c r="C43" s="12">
        <v>96.6</v>
      </c>
      <c r="D43" s="12">
        <v>102.5</v>
      </c>
      <c r="E43" s="12">
        <v>117.7</v>
      </c>
      <c r="F43" s="31">
        <v>124.9</v>
      </c>
    </row>
    <row r="44" spans="1:20" x14ac:dyDescent="0.2">
      <c r="A44" s="30" t="s">
        <v>21</v>
      </c>
      <c r="B44">
        <v>49.3</v>
      </c>
      <c r="C44">
        <v>57.4</v>
      </c>
      <c r="D44">
        <v>58.3</v>
      </c>
      <c r="E44">
        <v>59.1</v>
      </c>
      <c r="F44" s="31">
        <v>57.9</v>
      </c>
    </row>
    <row r="45" spans="1:20" x14ac:dyDescent="0.2">
      <c r="A45" s="32" t="s">
        <v>10</v>
      </c>
      <c r="B45" s="19">
        <v>285.5</v>
      </c>
      <c r="C45" s="20">
        <v>293</v>
      </c>
      <c r="D45" s="19">
        <v>303.8</v>
      </c>
      <c r="E45" s="19">
        <v>318.89999999999998</v>
      </c>
      <c r="F45" s="69">
        <v>316.3</v>
      </c>
    </row>
    <row r="46" spans="1:20" ht="15.75" customHeight="1" x14ac:dyDescent="0.2">
      <c r="B46" s="1"/>
      <c r="C46" s="1"/>
      <c r="D46" s="1"/>
      <c r="E46" s="1"/>
      <c r="F46" s="1"/>
      <c r="G46" s="1"/>
      <c r="H46" s="1"/>
      <c r="J46" s="10"/>
      <c r="K46" s="10"/>
      <c r="L46" s="10"/>
      <c r="M46" s="10"/>
      <c r="N46" s="10"/>
      <c r="O46" s="10"/>
      <c r="P46" s="10"/>
      <c r="Q46" s="10"/>
      <c r="R46" s="10"/>
      <c r="S46" s="10"/>
    </row>
    <row r="47" spans="1:20" ht="15" customHeight="1" x14ac:dyDescent="0.2">
      <c r="A47" s="49" t="s">
        <v>22</v>
      </c>
      <c r="P47" s="10"/>
      <c r="Q47" s="10"/>
      <c r="R47" s="10"/>
      <c r="S47" s="10"/>
      <c r="T47" s="10"/>
    </row>
    <row r="48" spans="1:20" ht="76.5" x14ac:dyDescent="0.2">
      <c r="A48" s="41" t="s">
        <v>23</v>
      </c>
      <c r="B48" s="42" t="s">
        <v>24</v>
      </c>
      <c r="C48" s="42" t="s">
        <v>25</v>
      </c>
      <c r="D48" s="42" t="s">
        <v>26</v>
      </c>
      <c r="E48" s="43" t="s">
        <v>27</v>
      </c>
      <c r="G48" s="57"/>
      <c r="P48" s="10"/>
      <c r="Q48" s="10"/>
      <c r="R48" s="10"/>
      <c r="S48" s="10"/>
      <c r="T48" s="10"/>
    </row>
    <row r="49" spans="1:19" x14ac:dyDescent="0.2">
      <c r="A49" s="44">
        <v>2011</v>
      </c>
      <c r="B49" s="35">
        <v>840</v>
      </c>
      <c r="C49" s="35">
        <v>6850</v>
      </c>
      <c r="D49" s="36">
        <v>2.2999999999999998</v>
      </c>
      <c r="E49" s="37">
        <v>0.8</v>
      </c>
      <c r="P49" s="10"/>
      <c r="Q49" s="10"/>
      <c r="R49" s="10"/>
      <c r="S49" s="10"/>
    </row>
    <row r="50" spans="1:19" x14ac:dyDescent="0.2">
      <c r="A50" s="44">
        <v>2012</v>
      </c>
      <c r="B50" s="35">
        <v>940</v>
      </c>
      <c r="C50" s="35">
        <v>4610</v>
      </c>
      <c r="D50" s="36">
        <v>3.3</v>
      </c>
      <c r="E50" s="37">
        <v>1.1000000000000001</v>
      </c>
      <c r="P50" s="10"/>
      <c r="Q50" s="10"/>
      <c r="R50" s="10"/>
      <c r="S50" s="10"/>
    </row>
    <row r="51" spans="1:19" x14ac:dyDescent="0.2">
      <c r="A51" s="44">
        <v>2013</v>
      </c>
      <c r="B51" s="35">
        <v>1450</v>
      </c>
      <c r="C51" s="35">
        <v>6600</v>
      </c>
      <c r="D51" s="36">
        <v>4.8</v>
      </c>
      <c r="E51" s="37">
        <v>1.6</v>
      </c>
      <c r="P51" s="10"/>
      <c r="Q51" s="10"/>
      <c r="R51" s="10"/>
      <c r="S51" s="10"/>
    </row>
    <row r="52" spans="1:19" x14ac:dyDescent="0.2">
      <c r="A52" s="44">
        <v>2014</v>
      </c>
      <c r="B52" s="35">
        <v>1560</v>
      </c>
      <c r="C52" s="35">
        <v>8150</v>
      </c>
      <c r="D52" s="36">
        <v>5.7</v>
      </c>
      <c r="E52" s="37">
        <v>1.9</v>
      </c>
      <c r="P52" s="10"/>
      <c r="Q52" s="10"/>
      <c r="R52" s="10"/>
      <c r="S52" s="10"/>
    </row>
    <row r="53" spans="1:19" x14ac:dyDescent="0.2">
      <c r="A53" s="44">
        <v>2015</v>
      </c>
      <c r="B53" s="35">
        <v>1640</v>
      </c>
      <c r="C53" s="35">
        <v>8520</v>
      </c>
      <c r="D53" s="36">
        <v>6.3</v>
      </c>
      <c r="E53" s="37">
        <v>2.1</v>
      </c>
      <c r="F53" s="1"/>
      <c r="P53" s="10"/>
      <c r="Q53" s="10"/>
      <c r="R53" s="10"/>
      <c r="S53" s="10"/>
    </row>
    <row r="54" spans="1:19" x14ac:dyDescent="0.2">
      <c r="A54" s="44">
        <v>2016</v>
      </c>
      <c r="B54" s="35">
        <v>1760</v>
      </c>
      <c r="C54" s="35">
        <v>9050</v>
      </c>
      <c r="D54" s="36">
        <v>5.9</v>
      </c>
      <c r="E54" s="37">
        <v>2</v>
      </c>
      <c r="F54" s="1"/>
      <c r="P54" s="10"/>
      <c r="Q54" s="10"/>
      <c r="R54" s="10"/>
      <c r="S54" s="10"/>
    </row>
    <row r="55" spans="1:19" x14ac:dyDescent="0.2">
      <c r="A55" s="44">
        <v>2017</v>
      </c>
      <c r="B55" s="35">
        <v>1880</v>
      </c>
      <c r="C55" s="35">
        <v>11500</v>
      </c>
      <c r="D55" s="36">
        <v>6.4</v>
      </c>
      <c r="E55" s="37">
        <v>2.1</v>
      </c>
      <c r="F55" s="1"/>
      <c r="P55" s="10"/>
      <c r="Q55" s="10"/>
      <c r="R55" s="10"/>
      <c r="S55" s="10"/>
    </row>
    <row r="56" spans="1:19" x14ac:dyDescent="0.2">
      <c r="A56" s="44">
        <v>2018</v>
      </c>
      <c r="B56" s="35">
        <v>2070</v>
      </c>
      <c r="C56" s="35">
        <v>13060</v>
      </c>
      <c r="D56" s="36">
        <v>6.2</v>
      </c>
      <c r="E56" s="37">
        <v>2.1</v>
      </c>
      <c r="F56" s="1"/>
      <c r="P56" s="10"/>
      <c r="Q56" s="10"/>
      <c r="R56" s="10"/>
      <c r="S56" s="10"/>
    </row>
    <row r="57" spans="1:19" x14ac:dyDescent="0.2">
      <c r="A57" s="44">
        <v>2019</v>
      </c>
      <c r="B57" s="35">
        <v>2640</v>
      </c>
      <c r="C57" s="35">
        <v>14880</v>
      </c>
      <c r="D57" s="36">
        <v>6.7</v>
      </c>
      <c r="E57" s="37">
        <v>2.2000000000000002</v>
      </c>
      <c r="F57" s="1"/>
      <c r="P57" s="10"/>
      <c r="Q57" s="10"/>
      <c r="R57" s="10"/>
      <c r="S57" s="10"/>
    </row>
    <row r="58" spans="1:19" x14ac:dyDescent="0.2">
      <c r="A58" s="44">
        <v>2020</v>
      </c>
      <c r="B58" s="35">
        <v>2530</v>
      </c>
      <c r="C58" s="35">
        <v>14940</v>
      </c>
      <c r="D58" s="36">
        <v>6.8113229999999998</v>
      </c>
      <c r="E58" s="37">
        <v>2.2704409999999999</v>
      </c>
      <c r="F58" s="1"/>
      <c r="P58" s="10"/>
      <c r="Q58" s="10"/>
      <c r="R58" s="10"/>
      <c r="S58" s="10"/>
    </row>
    <row r="59" spans="1:19" x14ac:dyDescent="0.2">
      <c r="A59" s="44">
        <v>2021</v>
      </c>
      <c r="B59" s="35">
        <v>2000</v>
      </c>
      <c r="C59" s="35">
        <v>12980</v>
      </c>
      <c r="D59" s="36">
        <v>9.9528420000000004</v>
      </c>
      <c r="E59" s="37">
        <v>3.3176139999999998</v>
      </c>
      <c r="F59" s="1"/>
      <c r="J59" s="10"/>
      <c r="K59" s="10"/>
      <c r="L59" s="10"/>
      <c r="M59" s="2"/>
      <c r="N59" s="2"/>
      <c r="O59" s="10"/>
      <c r="P59" s="10"/>
      <c r="Q59" s="10"/>
      <c r="R59" s="10"/>
      <c r="S59" s="10"/>
    </row>
    <row r="60" spans="1:19" x14ac:dyDescent="0.2">
      <c r="A60" s="44">
        <v>2022</v>
      </c>
      <c r="B60" s="35">
        <v>1840</v>
      </c>
      <c r="C60" s="35">
        <v>13490</v>
      </c>
      <c r="D60" s="36">
        <v>6.8476649999999992</v>
      </c>
      <c r="E60" s="37">
        <v>2.2825549999999999</v>
      </c>
      <c r="F60" s="1"/>
      <c r="G60" s="1"/>
      <c r="H60" s="1"/>
      <c r="J60" s="10"/>
      <c r="K60" s="10"/>
      <c r="L60" s="10"/>
    </row>
    <row r="61" spans="1:19" x14ac:dyDescent="0.2">
      <c r="A61" s="45">
        <v>2023</v>
      </c>
      <c r="B61" s="38">
        <v>1770</v>
      </c>
      <c r="C61" s="38">
        <v>13510</v>
      </c>
      <c r="D61" s="39">
        <v>6.762690000000001</v>
      </c>
      <c r="E61" s="40">
        <v>2.2542300000000002</v>
      </c>
      <c r="F61" s="1"/>
      <c r="G61" s="1"/>
      <c r="H61" s="1"/>
      <c r="J61" s="10"/>
      <c r="K61" s="10"/>
      <c r="L61" s="10"/>
    </row>
    <row r="62" spans="1:19" x14ac:dyDescent="0.2">
      <c r="A62" s="11"/>
      <c r="B62" s="11"/>
      <c r="C62" s="11"/>
      <c r="D62" s="11"/>
      <c r="E62" s="11"/>
      <c r="G62" s="1"/>
      <c r="H62" s="1"/>
      <c r="J62" s="10"/>
      <c r="K62" s="10"/>
      <c r="L62" s="10"/>
    </row>
    <row r="63" spans="1:19" x14ac:dyDescent="0.2">
      <c r="A63" s="11" t="s">
        <v>28</v>
      </c>
      <c r="B63" s="11"/>
      <c r="C63" s="11"/>
      <c r="D63" s="11"/>
      <c r="E63" s="11"/>
      <c r="M63" s="2"/>
      <c r="N63" s="2"/>
    </row>
    <row r="64" spans="1:19" x14ac:dyDescent="0.2">
      <c r="A64" s="11" t="s">
        <v>29</v>
      </c>
      <c r="B64" s="11"/>
      <c r="C64" s="11"/>
      <c r="D64" s="11"/>
      <c r="E64" s="11"/>
      <c r="M64" s="2"/>
      <c r="N64" s="2"/>
    </row>
    <row r="65" spans="1:14" x14ac:dyDescent="0.2">
      <c r="A65" s="9" t="s">
        <v>45</v>
      </c>
      <c r="B65" s="11"/>
      <c r="C65" s="11"/>
      <c r="D65" s="11"/>
      <c r="E65" s="11"/>
      <c r="M65" s="2"/>
      <c r="N65" s="2"/>
    </row>
    <row r="66" spans="1:14" x14ac:dyDescent="0.2">
      <c r="A66" s="11"/>
      <c r="B66" s="11"/>
      <c r="C66" s="11"/>
      <c r="D66" s="11"/>
      <c r="E66" s="11"/>
      <c r="M66" s="2"/>
      <c r="N66" s="2"/>
    </row>
    <row r="67" spans="1:14" ht="15" x14ac:dyDescent="0.2">
      <c r="A67" s="49" t="s">
        <v>44</v>
      </c>
      <c r="B67" s="1"/>
      <c r="C67" s="1"/>
      <c r="D67" s="1"/>
      <c r="E67" s="1"/>
      <c r="F67" s="1"/>
      <c r="G67" s="1"/>
      <c r="H67" s="1"/>
    </row>
    <row r="68" spans="1:14" x14ac:dyDescent="0.2">
      <c r="A68" s="1"/>
      <c r="B68" s="1"/>
      <c r="C68" s="1"/>
      <c r="D68" s="1"/>
      <c r="E68" s="1"/>
      <c r="F68" s="1"/>
      <c r="G68" s="1"/>
      <c r="H68" s="1"/>
    </row>
    <row r="69" spans="1:14" x14ac:dyDescent="0.2">
      <c r="A69" s="51">
        <v>2012</v>
      </c>
      <c r="B69" s="75"/>
      <c r="C69" s="75"/>
      <c r="D69" s="75"/>
      <c r="E69" s="75"/>
    </row>
    <row r="70" spans="1:14" ht="76.5" x14ac:dyDescent="0.2">
      <c r="A70" s="27" t="s">
        <v>5</v>
      </c>
      <c r="B70" s="54" t="s">
        <v>30</v>
      </c>
      <c r="C70" s="54" t="s">
        <v>31</v>
      </c>
      <c r="D70" s="54" t="s">
        <v>32</v>
      </c>
      <c r="E70" s="55" t="s">
        <v>33</v>
      </c>
    </row>
    <row r="71" spans="1:14" x14ac:dyDescent="0.2">
      <c r="A71" s="30" t="s">
        <v>17</v>
      </c>
      <c r="B71" s="17">
        <v>13.742893607899909</v>
      </c>
      <c r="C71" s="17">
        <v>2.0908695652173912</v>
      </c>
      <c r="D71" s="17">
        <v>7.6482352941176481</v>
      </c>
      <c r="E71" s="18">
        <v>4.003788748564868</v>
      </c>
    </row>
    <row r="72" spans="1:14" x14ac:dyDescent="0.2">
      <c r="A72" s="30" t="s">
        <v>18</v>
      </c>
      <c r="B72" s="17">
        <v>84.387577455182139</v>
      </c>
      <c r="C72" s="17">
        <v>7.1686956521739136</v>
      </c>
      <c r="D72" s="17">
        <v>52.544369747899161</v>
      </c>
      <c r="E72" s="18">
        <v>24.674512055109069</v>
      </c>
    </row>
    <row r="73" spans="1:14" x14ac:dyDescent="0.2">
      <c r="A73" s="30" t="s">
        <v>19</v>
      </c>
      <c r="B73" s="17">
        <v>37.928550928782634</v>
      </c>
      <c r="C73" s="17">
        <v>4.6795652173913043</v>
      </c>
      <c r="D73" s="17">
        <v>22.44806722689076</v>
      </c>
      <c r="E73" s="18">
        <v>10.800918484500572</v>
      </c>
    </row>
    <row r="74" spans="1:14" x14ac:dyDescent="0.2">
      <c r="A74" s="52" t="s">
        <v>16</v>
      </c>
      <c r="B74" s="17">
        <v>86.14097800813532</v>
      </c>
      <c r="C74" s="17">
        <v>8.9608695652173918</v>
      </c>
      <c r="D74" s="17">
        <v>35.559327731092438</v>
      </c>
      <c r="E74" s="18">
        <v>41.620780711825489</v>
      </c>
    </row>
    <row r="75" spans="1:14" x14ac:dyDescent="0.2">
      <c r="A75" s="53" t="s">
        <v>10</v>
      </c>
      <c r="B75" s="20">
        <v>222.2</v>
      </c>
      <c r="C75" s="20">
        <v>22.9</v>
      </c>
      <c r="D75" s="20">
        <v>118.2</v>
      </c>
      <c r="E75" s="21">
        <v>81.099999999999994</v>
      </c>
    </row>
    <row r="76" spans="1:14" ht="14.25" customHeight="1" x14ac:dyDescent="0.2"/>
    <row r="77" spans="1:14" x14ac:dyDescent="0.2">
      <c r="A77" s="51">
        <v>2013</v>
      </c>
    </row>
    <row r="78" spans="1:14" ht="76.5" x14ac:dyDescent="0.2">
      <c r="A78" s="27" t="s">
        <v>5</v>
      </c>
      <c r="B78" s="54" t="s">
        <v>30</v>
      </c>
      <c r="C78" s="54" t="s">
        <v>31</v>
      </c>
      <c r="D78" s="54" t="s">
        <v>32</v>
      </c>
      <c r="E78" s="55" t="s">
        <v>33</v>
      </c>
    </row>
    <row r="79" spans="1:14" x14ac:dyDescent="0.2">
      <c r="A79" s="30" t="s">
        <v>17</v>
      </c>
      <c r="B79" s="17">
        <v>13.269309833843051</v>
      </c>
      <c r="C79" s="17">
        <v>1.5761421319796955</v>
      </c>
      <c r="D79" s="17">
        <v>9.1000000000000014</v>
      </c>
      <c r="E79" s="18">
        <v>2.5931677018633539</v>
      </c>
    </row>
    <row r="80" spans="1:14" x14ac:dyDescent="0.2">
      <c r="A80" s="30" t="s">
        <v>18</v>
      </c>
      <c r="B80" s="17">
        <v>88.150616388687439</v>
      </c>
      <c r="C80" s="17">
        <v>5.7791878172588831</v>
      </c>
      <c r="D80" s="17">
        <v>60.9</v>
      </c>
      <c r="E80" s="18">
        <v>21.471428571428568</v>
      </c>
    </row>
    <row r="81" spans="1:5" x14ac:dyDescent="0.2">
      <c r="A81" s="30" t="s">
        <v>19</v>
      </c>
      <c r="B81" s="17">
        <v>43.231295519752813</v>
      </c>
      <c r="C81" s="17">
        <v>3.8878172588832487</v>
      </c>
      <c r="D81" s="17">
        <v>27</v>
      </c>
      <c r="E81" s="18">
        <v>12.343478260869563</v>
      </c>
    </row>
    <row r="82" spans="1:5" x14ac:dyDescent="0.2">
      <c r="A82" s="52" t="s">
        <v>16</v>
      </c>
      <c r="B82" s="17">
        <v>81.345051549642136</v>
      </c>
      <c r="C82" s="17">
        <v>9.4568527918781733</v>
      </c>
      <c r="D82" s="17">
        <v>41.6</v>
      </c>
      <c r="E82" s="18">
        <v>30.288198757763972</v>
      </c>
    </row>
    <row r="83" spans="1:5" x14ac:dyDescent="0.2">
      <c r="A83" s="53" t="s">
        <v>10</v>
      </c>
      <c r="B83" s="20">
        <v>225.99627329192546</v>
      </c>
      <c r="C83" s="20">
        <v>20.700000000000003</v>
      </c>
      <c r="D83" s="20">
        <v>138.6</v>
      </c>
      <c r="E83" s="21">
        <v>66.696273291925451</v>
      </c>
    </row>
    <row r="85" spans="1:5" x14ac:dyDescent="0.2">
      <c r="A85" s="51">
        <v>2014</v>
      </c>
    </row>
    <row r="86" spans="1:5" ht="76.5" x14ac:dyDescent="0.2">
      <c r="A86" s="27" t="s">
        <v>5</v>
      </c>
      <c r="B86" s="54" t="s">
        <v>30</v>
      </c>
      <c r="C86" s="54" t="s">
        <v>31</v>
      </c>
      <c r="D86" s="54" t="s">
        <v>32</v>
      </c>
      <c r="E86" s="55" t="s">
        <v>33</v>
      </c>
    </row>
    <row r="87" spans="1:5" x14ac:dyDescent="0.2">
      <c r="A87" s="30" t="s">
        <v>17</v>
      </c>
      <c r="B87" s="17">
        <v>12.098217391278599</v>
      </c>
      <c r="C87" s="17">
        <v>1.4019607843137256</v>
      </c>
      <c r="D87" s="17">
        <v>8.0502389078498293</v>
      </c>
      <c r="E87" s="18">
        <v>2.6460176991150437</v>
      </c>
    </row>
    <row r="88" spans="1:5" x14ac:dyDescent="0.2">
      <c r="A88" s="30" t="s">
        <v>18</v>
      </c>
      <c r="B88" s="17">
        <v>87.477357948404531</v>
      </c>
      <c r="C88" s="17">
        <v>6.5784313725490193</v>
      </c>
      <c r="D88" s="17">
        <v>59.730784982935155</v>
      </c>
      <c r="E88" s="18">
        <v>21.16814159292035</v>
      </c>
    </row>
    <row r="89" spans="1:5" x14ac:dyDescent="0.2">
      <c r="A89" s="30" t="s">
        <v>19</v>
      </c>
      <c r="B89" s="17">
        <v>47.638821894881964</v>
      </c>
      <c r="C89" s="17">
        <v>4.5294117647058831</v>
      </c>
      <c r="D89" s="17">
        <v>31.405870307167234</v>
      </c>
      <c r="E89" s="18">
        <v>11.703539823008848</v>
      </c>
    </row>
    <row r="90" spans="1:5" x14ac:dyDescent="0.2">
      <c r="A90" s="52" t="s">
        <v>16</v>
      </c>
      <c r="B90" s="17">
        <v>89.385602765434911</v>
      </c>
      <c r="C90" s="17">
        <v>9.4901960784313744</v>
      </c>
      <c r="D90" s="17">
        <v>46.413105802047788</v>
      </c>
      <c r="E90" s="18">
        <v>33.482300884955748</v>
      </c>
    </row>
    <row r="91" spans="1:5" x14ac:dyDescent="0.2">
      <c r="A91" s="53" t="s">
        <v>10</v>
      </c>
      <c r="B91" s="20">
        <v>236.59999999999997</v>
      </c>
      <c r="C91" s="20">
        <v>22.000000000000004</v>
      </c>
      <c r="D91" s="20">
        <v>145.6</v>
      </c>
      <c r="E91" s="21">
        <v>68.999999999999986</v>
      </c>
    </row>
    <row r="93" spans="1:5" x14ac:dyDescent="0.2">
      <c r="A93" s="51">
        <v>2015</v>
      </c>
    </row>
    <row r="94" spans="1:5" ht="76.5" x14ac:dyDescent="0.2">
      <c r="A94" s="27" t="s">
        <v>5</v>
      </c>
      <c r="B94" s="54" t="s">
        <v>30</v>
      </c>
      <c r="C94" s="54" t="s">
        <v>31</v>
      </c>
      <c r="D94" s="54" t="s">
        <v>32</v>
      </c>
      <c r="E94" s="55" t="s">
        <v>33</v>
      </c>
    </row>
    <row r="95" spans="1:5" x14ac:dyDescent="0.2">
      <c r="A95" s="30" t="s">
        <v>17</v>
      </c>
      <c r="B95" s="17">
        <v>10.606738340095609</v>
      </c>
      <c r="C95" s="17">
        <v>1.3474885844748858</v>
      </c>
      <c r="D95" s="17">
        <v>7.224059139784945</v>
      </c>
      <c r="E95" s="18">
        <v>2.0351906158357771</v>
      </c>
    </row>
    <row r="96" spans="1:5" x14ac:dyDescent="0.2">
      <c r="A96" s="30" t="s">
        <v>18</v>
      </c>
      <c r="B96" s="17">
        <v>88.832926425099416</v>
      </c>
      <c r="C96" s="17">
        <v>5.8045662100456612</v>
      </c>
      <c r="D96" s="17">
        <v>61.76061827956989</v>
      </c>
      <c r="E96" s="18">
        <v>21.267741935483869</v>
      </c>
    </row>
    <row r="97" spans="1:5" x14ac:dyDescent="0.2">
      <c r="A97" s="30" t="s">
        <v>19</v>
      </c>
      <c r="B97" s="17">
        <v>48.816511669947381</v>
      </c>
      <c r="C97" s="17">
        <v>4.2497716894977167</v>
      </c>
      <c r="D97" s="17">
        <v>32.762634408602153</v>
      </c>
      <c r="E97" s="18">
        <v>11.804105571847508</v>
      </c>
    </row>
    <row r="98" spans="1:5" x14ac:dyDescent="0.2">
      <c r="A98" s="52" t="s">
        <v>16</v>
      </c>
      <c r="B98" s="17">
        <v>95.345583095649374</v>
      </c>
      <c r="C98" s="17">
        <v>11.298173515981736</v>
      </c>
      <c r="D98" s="17">
        <v>49.652688172043</v>
      </c>
      <c r="E98" s="18">
        <v>34.39472140762463</v>
      </c>
    </row>
    <row r="99" spans="1:5" x14ac:dyDescent="0.2">
      <c r="A99" s="53" t="s">
        <v>10</v>
      </c>
      <c r="B99" s="20">
        <v>243.60175953079175</v>
      </c>
      <c r="C99" s="20">
        <v>22.7</v>
      </c>
      <c r="D99" s="20">
        <v>151.39999999999998</v>
      </c>
      <c r="E99" s="21">
        <v>69.501759530791787</v>
      </c>
    </row>
    <row r="101" spans="1:5" x14ac:dyDescent="0.2">
      <c r="A101" s="51">
        <v>2016</v>
      </c>
    </row>
    <row r="102" spans="1:5" ht="76.5" x14ac:dyDescent="0.2">
      <c r="A102" s="27" t="s">
        <v>5</v>
      </c>
      <c r="B102" s="54" t="s">
        <v>30</v>
      </c>
      <c r="C102" s="54" t="s">
        <v>31</v>
      </c>
      <c r="D102" s="54" t="s">
        <v>32</v>
      </c>
      <c r="E102" s="55" t="s">
        <v>33</v>
      </c>
    </row>
    <row r="103" spans="1:5" x14ac:dyDescent="0.2">
      <c r="A103" s="30" t="s">
        <v>17</v>
      </c>
      <c r="B103" s="17">
        <v>10.975371683873083</v>
      </c>
      <c r="C103" s="17">
        <v>1.2314410480349347</v>
      </c>
      <c r="D103" s="17">
        <v>7.6439306358381494</v>
      </c>
      <c r="E103" s="18">
        <v>2.1</v>
      </c>
    </row>
    <row r="104" spans="1:5" x14ac:dyDescent="0.2">
      <c r="A104" s="30" t="s">
        <v>18</v>
      </c>
      <c r="B104" s="17">
        <v>88.532429857995567</v>
      </c>
      <c r="C104" s="17">
        <v>5.8493449781659397</v>
      </c>
      <c r="D104" s="17">
        <v>60.246242774566475</v>
      </c>
      <c r="E104" s="18">
        <v>22.436842105263157</v>
      </c>
    </row>
    <row r="105" spans="1:5" x14ac:dyDescent="0.2">
      <c r="A105" s="30" t="s">
        <v>19</v>
      </c>
      <c r="B105" s="17">
        <v>51.964078419285713</v>
      </c>
      <c r="C105" s="17">
        <v>4.4126637554585155</v>
      </c>
      <c r="D105" s="17">
        <v>35.504046242774564</v>
      </c>
      <c r="E105" s="18">
        <v>12.047368421052632</v>
      </c>
    </row>
    <row r="106" spans="1:5" x14ac:dyDescent="0.2">
      <c r="A106" s="52" t="s">
        <v>16</v>
      </c>
      <c r="B106" s="17">
        <v>102.12812003884562</v>
      </c>
      <c r="C106" s="17">
        <v>12.00655021834061</v>
      </c>
      <c r="D106" s="17">
        <v>53.205780346820809</v>
      </c>
      <c r="E106" s="18">
        <v>36.915789473684207</v>
      </c>
    </row>
    <row r="107" spans="1:5" x14ac:dyDescent="0.2">
      <c r="A107" s="53" t="s">
        <v>10</v>
      </c>
      <c r="B107" s="20">
        <v>253.6</v>
      </c>
      <c r="C107" s="20">
        <v>23.5</v>
      </c>
      <c r="D107" s="20">
        <v>156.6</v>
      </c>
      <c r="E107" s="21">
        <v>73.5</v>
      </c>
    </row>
    <row r="109" spans="1:5" x14ac:dyDescent="0.2">
      <c r="A109" s="51">
        <v>2017</v>
      </c>
    </row>
    <row r="110" spans="1:5" ht="76.5" x14ac:dyDescent="0.2">
      <c r="A110" s="27" t="s">
        <v>5</v>
      </c>
      <c r="B110" s="54" t="s">
        <v>30</v>
      </c>
      <c r="C110" s="54" t="s">
        <v>31</v>
      </c>
      <c r="D110" s="54" t="s">
        <v>32</v>
      </c>
      <c r="E110" s="55" t="s">
        <v>33</v>
      </c>
    </row>
    <row r="111" spans="1:5" x14ac:dyDescent="0.2">
      <c r="A111" s="30" t="s">
        <v>17</v>
      </c>
      <c r="B111" s="17">
        <v>9.453947005771175</v>
      </c>
      <c r="C111" s="17">
        <v>1.1730088495575222</v>
      </c>
      <c r="D111" s="17">
        <v>6.2690166975881265</v>
      </c>
      <c r="E111" s="18">
        <v>2.0119214586255261</v>
      </c>
    </row>
    <row r="112" spans="1:5" x14ac:dyDescent="0.2">
      <c r="A112" s="30" t="s">
        <v>18</v>
      </c>
      <c r="B112" s="17">
        <v>90.078175103187135</v>
      </c>
      <c r="C112" s="17">
        <v>5.6517699115044246</v>
      </c>
      <c r="D112" s="17">
        <v>62.083487940630803</v>
      </c>
      <c r="E112" s="18">
        <v>22.342917251051894</v>
      </c>
    </row>
    <row r="113" spans="1:5" x14ac:dyDescent="0.2">
      <c r="A113" s="30" t="s">
        <v>19</v>
      </c>
      <c r="B113" s="17">
        <v>54.925480508058968</v>
      </c>
      <c r="C113" s="17">
        <v>4.5853982300884955</v>
      </c>
      <c r="D113" s="17">
        <v>37.209647495361779</v>
      </c>
      <c r="E113" s="18">
        <v>13.130434782608697</v>
      </c>
    </row>
    <row r="114" spans="1:5" x14ac:dyDescent="0.2">
      <c r="A114" s="52" t="s">
        <v>16</v>
      </c>
      <c r="B114" s="17">
        <v>109.59541281075272</v>
      </c>
      <c r="C114" s="17">
        <v>12.689823008849556</v>
      </c>
      <c r="D114" s="17">
        <v>57.937847866419297</v>
      </c>
      <c r="E114" s="18">
        <v>38.967741935483872</v>
      </c>
    </row>
    <row r="115" spans="1:5" x14ac:dyDescent="0.2">
      <c r="A115" s="53" t="s">
        <v>10</v>
      </c>
      <c r="B115" s="20">
        <v>263.10000000000002</v>
      </c>
      <c r="C115" s="20">
        <v>24.1</v>
      </c>
      <c r="D115" s="20">
        <v>163.5</v>
      </c>
      <c r="E115" s="21">
        <v>75.5</v>
      </c>
    </row>
    <row r="117" spans="1:5" x14ac:dyDescent="0.2">
      <c r="A117" s="51">
        <v>2018</v>
      </c>
    </row>
    <row r="118" spans="1:5" ht="76.5" x14ac:dyDescent="0.2">
      <c r="A118" s="27" t="s">
        <v>5</v>
      </c>
      <c r="B118" s="54" t="s">
        <v>30</v>
      </c>
      <c r="C118" s="54" t="s">
        <v>31</v>
      </c>
      <c r="D118" s="54" t="s">
        <v>32</v>
      </c>
      <c r="E118" s="55" t="s">
        <v>33</v>
      </c>
    </row>
    <row r="119" spans="1:5" x14ac:dyDescent="0.2">
      <c r="A119" s="30" t="s">
        <v>17</v>
      </c>
      <c r="B119" s="17">
        <v>9.6987847164498469</v>
      </c>
      <c r="C119" s="17">
        <v>1.0244897959183674</v>
      </c>
      <c r="D119" s="17">
        <v>6.3687991021324359</v>
      </c>
      <c r="E119" s="18">
        <v>2.3054958183990442</v>
      </c>
    </row>
    <row r="120" spans="1:5" x14ac:dyDescent="0.2">
      <c r="A120" s="30" t="s">
        <v>18</v>
      </c>
      <c r="B120" s="17">
        <v>89.575182022847159</v>
      </c>
      <c r="C120" s="17">
        <v>6.0444897959183681</v>
      </c>
      <c r="D120" s="17">
        <v>59.473344556677901</v>
      </c>
      <c r="E120" s="18">
        <v>24.057347670250895</v>
      </c>
    </row>
    <row r="121" spans="1:5" x14ac:dyDescent="0.2">
      <c r="A121" s="30" t="s">
        <v>19</v>
      </c>
      <c r="B121" s="17">
        <v>52.292144035630983</v>
      </c>
      <c r="C121" s="17">
        <v>4.4053061224489793</v>
      </c>
      <c r="D121" s="17">
        <v>36.058641975308646</v>
      </c>
      <c r="E121" s="18">
        <v>11.828195937873359</v>
      </c>
    </row>
    <row r="122" spans="1:5" x14ac:dyDescent="0.2">
      <c r="A122" s="52" t="s">
        <v>16</v>
      </c>
      <c r="B122" s="17">
        <v>124.33388922507203</v>
      </c>
      <c r="C122" s="17">
        <v>13.625714285714288</v>
      </c>
      <c r="D122" s="17">
        <v>64.999214365881045</v>
      </c>
      <c r="E122" s="18">
        <v>45.708960573476709</v>
      </c>
    </row>
    <row r="123" spans="1:5" x14ac:dyDescent="0.2">
      <c r="A123" s="53" t="s">
        <v>10</v>
      </c>
      <c r="B123" s="20">
        <v>275.89999999999998</v>
      </c>
      <c r="C123" s="20">
        <v>25.1</v>
      </c>
      <c r="D123" s="20">
        <v>166.9</v>
      </c>
      <c r="E123" s="21">
        <v>83.9</v>
      </c>
    </row>
    <row r="125" spans="1:5" x14ac:dyDescent="0.2">
      <c r="A125" s="51">
        <v>2019</v>
      </c>
    </row>
    <row r="126" spans="1:5" ht="76.5" x14ac:dyDescent="0.2">
      <c r="A126" s="27" t="s">
        <v>5</v>
      </c>
      <c r="B126" s="54" t="s">
        <v>30</v>
      </c>
      <c r="C126" s="54" t="s">
        <v>31</v>
      </c>
      <c r="D126" s="54" t="s">
        <v>32</v>
      </c>
      <c r="E126" s="55" t="s">
        <v>33</v>
      </c>
    </row>
    <row r="127" spans="1:5" x14ac:dyDescent="0.2">
      <c r="A127" s="30" t="s">
        <v>17</v>
      </c>
      <c r="B127" s="17">
        <v>6.6</v>
      </c>
      <c r="C127" s="17">
        <v>0.8</v>
      </c>
      <c r="D127" s="17">
        <v>4.4000000000000004</v>
      </c>
      <c r="E127" s="18">
        <v>1.4</v>
      </c>
    </row>
    <row r="128" spans="1:5" x14ac:dyDescent="0.2">
      <c r="A128" s="30" t="s">
        <v>18</v>
      </c>
      <c r="B128" s="17">
        <v>83.7</v>
      </c>
      <c r="C128" s="17">
        <v>4.5999999999999996</v>
      </c>
      <c r="D128" s="17">
        <v>58.4</v>
      </c>
      <c r="E128" s="18">
        <v>20.7</v>
      </c>
    </row>
    <row r="129" spans="1:11" x14ac:dyDescent="0.2">
      <c r="A129" s="30" t="s">
        <v>19</v>
      </c>
      <c r="B129" s="17">
        <v>53.5</v>
      </c>
      <c r="C129" s="17">
        <v>4.3</v>
      </c>
      <c r="D129" s="17">
        <v>36.799999999999997</v>
      </c>
      <c r="E129" s="18">
        <v>12.3</v>
      </c>
    </row>
    <row r="130" spans="1:11" x14ac:dyDescent="0.2">
      <c r="A130" s="52" t="s">
        <v>16</v>
      </c>
      <c r="B130" s="17">
        <v>141.80000000000001</v>
      </c>
      <c r="C130" s="17">
        <v>14.9</v>
      </c>
      <c r="D130" s="17">
        <v>71.599999999999994</v>
      </c>
      <c r="E130" s="18">
        <v>55</v>
      </c>
    </row>
    <row r="131" spans="1:11" x14ac:dyDescent="0.2">
      <c r="A131" s="53" t="s">
        <v>10</v>
      </c>
      <c r="B131" s="20">
        <v>285.5</v>
      </c>
      <c r="C131" s="20">
        <v>24.6</v>
      </c>
      <c r="D131" s="20">
        <v>171.1</v>
      </c>
      <c r="E131" s="21">
        <v>89.5</v>
      </c>
    </row>
    <row r="133" spans="1:11" x14ac:dyDescent="0.2">
      <c r="A133" s="51">
        <v>2020</v>
      </c>
    </row>
    <row r="134" spans="1:11" ht="76.5" x14ac:dyDescent="0.2">
      <c r="A134" s="27" t="s">
        <v>5</v>
      </c>
      <c r="B134" s="54" t="s">
        <v>30</v>
      </c>
      <c r="C134" s="54" t="s">
        <v>31</v>
      </c>
      <c r="D134" s="54" t="s">
        <v>32</v>
      </c>
      <c r="E134" s="55" t="s">
        <v>33</v>
      </c>
    </row>
    <row r="135" spans="1:11" x14ac:dyDescent="0.2">
      <c r="A135" s="30" t="s">
        <v>17</v>
      </c>
      <c r="B135" s="17">
        <v>6</v>
      </c>
      <c r="C135" s="17">
        <v>0.7</v>
      </c>
      <c r="D135" s="17">
        <v>4</v>
      </c>
      <c r="E135" s="65">
        <v>1.3</v>
      </c>
    </row>
    <row r="136" spans="1:11" x14ac:dyDescent="0.2">
      <c r="A136" s="30" t="s">
        <v>18</v>
      </c>
      <c r="B136" s="17">
        <v>79.400000000000006</v>
      </c>
      <c r="C136" s="17">
        <v>4</v>
      </c>
      <c r="D136" s="17">
        <v>54.2</v>
      </c>
      <c r="E136" s="18">
        <v>21.1</v>
      </c>
    </row>
    <row r="137" spans="1:11" x14ac:dyDescent="0.2">
      <c r="A137" s="30" t="s">
        <v>19</v>
      </c>
      <c r="B137" s="17">
        <v>53.6</v>
      </c>
      <c r="C137" s="17">
        <v>4</v>
      </c>
      <c r="D137" s="17">
        <v>37.4</v>
      </c>
      <c r="E137" s="18">
        <v>12.1</v>
      </c>
    </row>
    <row r="138" spans="1:11" x14ac:dyDescent="0.2">
      <c r="A138" s="52" t="s">
        <v>16</v>
      </c>
      <c r="B138" s="17">
        <v>154</v>
      </c>
      <c r="C138" s="17">
        <v>15.8</v>
      </c>
      <c r="D138" s="17">
        <v>78.400000000000006</v>
      </c>
      <c r="E138" s="18">
        <v>59.7</v>
      </c>
    </row>
    <row r="139" spans="1:11" x14ac:dyDescent="0.2">
      <c r="A139" s="53" t="s">
        <v>10</v>
      </c>
      <c r="B139" s="20">
        <v>292.96006169999998</v>
      </c>
      <c r="C139" s="20">
        <v>24.5</v>
      </c>
      <c r="D139" s="20">
        <v>174</v>
      </c>
      <c r="E139" s="21">
        <v>94.2</v>
      </c>
    </row>
    <row r="141" spans="1:11" x14ac:dyDescent="0.2">
      <c r="A141" s="51">
        <v>2021</v>
      </c>
    </row>
    <row r="142" spans="1:11" ht="76.5" x14ac:dyDescent="0.2">
      <c r="A142" s="27" t="s">
        <v>5</v>
      </c>
      <c r="B142" s="54" t="s">
        <v>30</v>
      </c>
      <c r="C142" s="54" t="s">
        <v>31</v>
      </c>
      <c r="D142" s="54" t="s">
        <v>32</v>
      </c>
      <c r="E142" s="55" t="s">
        <v>33</v>
      </c>
    </row>
    <row r="143" spans="1:11" x14ac:dyDescent="0.2">
      <c r="A143" s="30" t="s">
        <v>17</v>
      </c>
      <c r="B143" s="17">
        <v>5.3</v>
      </c>
      <c r="C143" s="17">
        <v>0.6</v>
      </c>
      <c r="D143" s="17">
        <v>3.4</v>
      </c>
      <c r="E143" s="65">
        <v>1.3</v>
      </c>
      <c r="G143" s="4"/>
      <c r="H143" s="68"/>
      <c r="I143" s="68"/>
      <c r="J143" s="68"/>
      <c r="K143" s="68"/>
    </row>
    <row r="144" spans="1:11" x14ac:dyDescent="0.2">
      <c r="A144" s="30" t="s">
        <v>18</v>
      </c>
      <c r="B144" s="17">
        <v>83.3</v>
      </c>
      <c r="C144" s="17">
        <v>4</v>
      </c>
      <c r="D144" s="17">
        <v>57.1</v>
      </c>
      <c r="E144" s="18">
        <v>22.2</v>
      </c>
      <c r="G144" s="4"/>
      <c r="H144" s="68"/>
      <c r="I144" s="68"/>
      <c r="J144" s="68"/>
      <c r="K144" s="68"/>
    </row>
    <row r="145" spans="1:11" x14ac:dyDescent="0.2">
      <c r="A145" s="30" t="s">
        <v>19</v>
      </c>
      <c r="B145" s="17">
        <v>54.2</v>
      </c>
      <c r="C145" s="17">
        <v>4</v>
      </c>
      <c r="D145" s="17">
        <v>37.700000000000003</v>
      </c>
      <c r="E145" s="18">
        <v>12.5</v>
      </c>
      <c r="G145" s="4"/>
      <c r="H145" s="68"/>
      <c r="I145" s="68"/>
      <c r="J145" s="68"/>
      <c r="K145" s="68"/>
    </row>
    <row r="146" spans="1:11" x14ac:dyDescent="0.2">
      <c r="A146" s="52" t="s">
        <v>16</v>
      </c>
      <c r="B146" s="17">
        <v>160.80000000000001</v>
      </c>
      <c r="C146" s="17">
        <v>16.5</v>
      </c>
      <c r="D146" s="17">
        <v>88.3</v>
      </c>
      <c r="E146" s="18">
        <v>55.9</v>
      </c>
      <c r="G146" s="4"/>
      <c r="H146" s="68"/>
      <c r="I146" s="68"/>
      <c r="J146" s="68"/>
      <c r="K146" s="68"/>
    </row>
    <row r="147" spans="1:11" x14ac:dyDescent="0.2">
      <c r="A147" s="53" t="s">
        <v>10</v>
      </c>
      <c r="B147" s="20">
        <v>303.8</v>
      </c>
      <c r="C147" s="20">
        <v>25.1</v>
      </c>
      <c r="D147" s="20">
        <v>186.5</v>
      </c>
      <c r="E147" s="21">
        <v>91.9</v>
      </c>
      <c r="G147" s="5"/>
      <c r="H147" s="68"/>
      <c r="I147" s="68"/>
      <c r="J147" s="68"/>
      <c r="K147" s="68"/>
    </row>
    <row r="150" spans="1:11" x14ac:dyDescent="0.2">
      <c r="A150" s="51">
        <v>2022</v>
      </c>
    </row>
    <row r="151" spans="1:11" ht="76.5" x14ac:dyDescent="0.2">
      <c r="A151" s="27" t="s">
        <v>5</v>
      </c>
      <c r="B151" s="54" t="s">
        <v>30</v>
      </c>
      <c r="C151" s="54" t="s">
        <v>31</v>
      </c>
      <c r="D151" s="54" t="s">
        <v>32</v>
      </c>
      <c r="E151" s="55" t="s">
        <v>33</v>
      </c>
      <c r="F151" s="54" t="s">
        <v>39</v>
      </c>
      <c r="G151" s="54" t="s">
        <v>34</v>
      </c>
      <c r="H151" s="54" t="s">
        <v>35</v>
      </c>
      <c r="I151" s="55" t="s">
        <v>36</v>
      </c>
    </row>
    <row r="152" spans="1:11" x14ac:dyDescent="0.2">
      <c r="A152" s="30" t="s">
        <v>17</v>
      </c>
      <c r="B152" s="17">
        <v>5.1090431600000006</v>
      </c>
      <c r="C152" s="17">
        <v>0.54096265917000008</v>
      </c>
      <c r="D152" s="17">
        <v>3.1758106769999999</v>
      </c>
      <c r="E152" s="18">
        <v>1.3876712263800002</v>
      </c>
      <c r="F152" s="63">
        <v>15.32866235</v>
      </c>
      <c r="G152" s="64">
        <v>1.6245124900000001</v>
      </c>
      <c r="H152" s="64">
        <v>9.5369689999999991</v>
      </c>
      <c r="I152" s="65">
        <v>4.1671808600000002</v>
      </c>
    </row>
    <row r="153" spans="1:11" x14ac:dyDescent="0.2">
      <c r="A153" s="30" t="s">
        <v>18</v>
      </c>
      <c r="B153" s="17">
        <v>81.276462640000005</v>
      </c>
      <c r="C153" s="17">
        <v>3.5002239822900005</v>
      </c>
      <c r="D153" s="17">
        <v>54.843033242160004</v>
      </c>
      <c r="E153" s="18">
        <v>22.860049284450003</v>
      </c>
      <c r="F153" s="66">
        <v>243.85377330000003</v>
      </c>
      <c r="G153" s="17">
        <v>10.511183130000001</v>
      </c>
      <c r="H153" s="17">
        <v>164.69379352000001</v>
      </c>
      <c r="I153" s="18">
        <v>68.648796650000008</v>
      </c>
    </row>
    <row r="154" spans="1:11" x14ac:dyDescent="0.2">
      <c r="A154" s="30" t="s">
        <v>19</v>
      </c>
      <c r="B154" s="17">
        <v>55.66453946</v>
      </c>
      <c r="C154" s="17">
        <v>3.5751028651200008</v>
      </c>
      <c r="D154" s="17">
        <v>39.30761590713</v>
      </c>
      <c r="E154" s="18">
        <v>12.731717594610002</v>
      </c>
      <c r="F154" s="66">
        <v>167.01031941999997</v>
      </c>
      <c r="G154" s="17">
        <v>10.736044640000001</v>
      </c>
      <c r="H154" s="17">
        <v>118.04088861</v>
      </c>
      <c r="I154" s="18">
        <v>38.233386170000003</v>
      </c>
    </row>
    <row r="155" spans="1:11" x14ac:dyDescent="0.2">
      <c r="A155" s="52" t="s">
        <v>20</v>
      </c>
      <c r="B155" s="17">
        <v>117.71476199999999</v>
      </c>
      <c r="C155" s="17">
        <v>11.52328245939</v>
      </c>
      <c r="D155" s="17">
        <v>74.865538034819991</v>
      </c>
      <c r="E155" s="18">
        <v>31.219987604490004</v>
      </c>
      <c r="F155" s="66">
        <v>353.17960390000002</v>
      </c>
      <c r="G155" s="17">
        <v>34.604451829999995</v>
      </c>
      <c r="H155" s="17">
        <v>224.82143553999998</v>
      </c>
      <c r="I155" s="18">
        <v>93.753716530000005</v>
      </c>
    </row>
    <row r="156" spans="1:11" x14ac:dyDescent="0.2">
      <c r="A156" s="52" t="s">
        <v>21</v>
      </c>
      <c r="B156" s="17">
        <v>59.105789560000005</v>
      </c>
      <c r="C156" s="17">
        <v>6.52744733868</v>
      </c>
      <c r="D156" s="17">
        <v>22.151905174079999</v>
      </c>
      <c r="E156" s="18">
        <v>30.373236519840003</v>
      </c>
      <c r="F156" s="66">
        <v>177.33510219999999</v>
      </c>
      <c r="G156" s="17">
        <v>19.60194396</v>
      </c>
      <c r="H156" s="17">
        <v>66.522237759999996</v>
      </c>
      <c r="I156" s="18">
        <v>91.210920479999999</v>
      </c>
    </row>
    <row r="157" spans="1:11" x14ac:dyDescent="0.2">
      <c r="A157" s="53" t="s">
        <v>10</v>
      </c>
      <c r="B157" s="20">
        <v>318.87059679999999</v>
      </c>
      <c r="C157" s="20">
        <v>25.667019304649997</v>
      </c>
      <c r="D157" s="20">
        <v>194.34390303519001</v>
      </c>
      <c r="E157" s="21">
        <v>98.572662229770017</v>
      </c>
      <c r="F157" s="67">
        <v>956.70746116999999</v>
      </c>
      <c r="G157" s="20">
        <v>77.078136049999998</v>
      </c>
      <c r="H157" s="20">
        <v>583.6153244300001</v>
      </c>
      <c r="I157" s="21">
        <v>296.01400068999999</v>
      </c>
    </row>
    <row r="158" spans="1:11" x14ac:dyDescent="0.2">
      <c r="A158" s="52" t="s">
        <v>48</v>
      </c>
    </row>
    <row r="160" spans="1:11" x14ac:dyDescent="0.2">
      <c r="A160" s="51">
        <v>2023</v>
      </c>
    </row>
    <row r="161" spans="1:9" ht="76.5" x14ac:dyDescent="0.2">
      <c r="A161" s="27" t="s">
        <v>5</v>
      </c>
      <c r="B161" s="54" t="s">
        <v>30</v>
      </c>
      <c r="C161" s="54" t="s">
        <v>31</v>
      </c>
      <c r="D161" s="54" t="s">
        <v>32</v>
      </c>
      <c r="E161" s="55" t="s">
        <v>33</v>
      </c>
      <c r="F161" s="54" t="s">
        <v>49</v>
      </c>
      <c r="G161" s="54" t="s">
        <v>34</v>
      </c>
      <c r="H161" s="54" t="s">
        <v>35</v>
      </c>
      <c r="I161" s="55" t="s">
        <v>36</v>
      </c>
    </row>
    <row r="162" spans="1:9" x14ac:dyDescent="0.2">
      <c r="A162" s="30" t="s">
        <v>17</v>
      </c>
      <c r="B162" s="17">
        <v>4.4000000000000004</v>
      </c>
      <c r="C162" s="17">
        <v>0.50663449835999996</v>
      </c>
      <c r="D162" s="17">
        <v>2.7942071724899997</v>
      </c>
      <c r="E162" s="18">
        <v>1.12528729629</v>
      </c>
      <c r="F162" s="63">
        <v>13.291678579999999</v>
      </c>
      <c r="G162" s="64">
        <v>1.5214249199999998</v>
      </c>
      <c r="H162" s="64">
        <v>8.3910125299999994</v>
      </c>
      <c r="I162" s="65">
        <v>3.37924113</v>
      </c>
    </row>
    <row r="163" spans="1:9" x14ac:dyDescent="0.2">
      <c r="A163" s="30" t="s">
        <v>18</v>
      </c>
      <c r="B163" s="17">
        <v>76.8</v>
      </c>
      <c r="C163" s="17">
        <v>3.1383340011900005</v>
      </c>
      <c r="D163" s="17">
        <v>52.937295470910009</v>
      </c>
      <c r="E163" s="18">
        <v>20.66707224</v>
      </c>
      <c r="F163" s="66">
        <v>230.45856370000001</v>
      </c>
      <c r="G163" s="17">
        <v>9.4244264300000005</v>
      </c>
      <c r="H163" s="17">
        <v>158.97085727000001</v>
      </c>
      <c r="I163" s="18">
        <v>62.063279999999999</v>
      </c>
    </row>
    <row r="164" spans="1:9" x14ac:dyDescent="0.2">
      <c r="A164" s="30" t="s">
        <v>19</v>
      </c>
      <c r="B164" s="17">
        <v>52.3</v>
      </c>
      <c r="C164" s="17">
        <v>3.3688125719100004</v>
      </c>
      <c r="D164" s="17">
        <v>37.427341899960005</v>
      </c>
      <c r="E164" s="18">
        <v>11.49512711625</v>
      </c>
      <c r="F164" s="66">
        <v>157.03087564</v>
      </c>
      <c r="G164" s="17">
        <v>10.11655427</v>
      </c>
      <c r="H164" s="17">
        <v>112.39442012000001</v>
      </c>
      <c r="I164" s="18">
        <v>34.519901249999997</v>
      </c>
    </row>
    <row r="165" spans="1:9" x14ac:dyDescent="0.2">
      <c r="A165" s="52" t="s">
        <v>20</v>
      </c>
      <c r="B165" s="17">
        <v>124.9</v>
      </c>
      <c r="C165" s="17">
        <v>12.07678128984</v>
      </c>
      <c r="D165" s="17">
        <v>81.183206302559995</v>
      </c>
      <c r="E165" s="18">
        <v>31.554508741830006</v>
      </c>
      <c r="F165" s="66">
        <v>374.81830730999997</v>
      </c>
      <c r="G165" s="17">
        <v>36.266610479999997</v>
      </c>
      <c r="H165" s="17">
        <v>243.79341231999999</v>
      </c>
      <c r="I165" s="18">
        <v>94.75828451000001</v>
      </c>
    </row>
    <row r="166" spans="1:9" x14ac:dyDescent="0.2">
      <c r="A166" s="52" t="s">
        <v>21</v>
      </c>
      <c r="B166" s="17">
        <v>57.9</v>
      </c>
      <c r="C166" s="17">
        <v>5.9193038709000003</v>
      </c>
      <c r="D166" s="17">
        <v>24.211662082020002</v>
      </c>
      <c r="E166" s="18">
        <v>27.684091589940003</v>
      </c>
      <c r="F166" s="66">
        <v>173.61879142000001</v>
      </c>
      <c r="G166" s="17">
        <v>17.775687300000001</v>
      </c>
      <c r="H166" s="17">
        <v>72.707693939999999</v>
      </c>
      <c r="I166" s="18">
        <v>83.135410180000008</v>
      </c>
    </row>
    <row r="167" spans="1:9" x14ac:dyDescent="0.2">
      <c r="A167" s="53" t="s">
        <v>10</v>
      </c>
      <c r="B167" s="20">
        <v>316.3</v>
      </c>
      <c r="C167" s="20">
        <v>25.009866232200004</v>
      </c>
      <c r="D167" s="20">
        <v>198.55371292794001</v>
      </c>
      <c r="E167" s="21">
        <v>92.526086984310012</v>
      </c>
      <c r="F167" s="67">
        <v>949.21821664999993</v>
      </c>
      <c r="G167" s="20">
        <v>75.104703400000005</v>
      </c>
      <c r="H167" s="20">
        <v>596.25739618</v>
      </c>
      <c r="I167" s="21">
        <v>277.85611706999998</v>
      </c>
    </row>
    <row r="168" spans="1:9" x14ac:dyDescent="0.2">
      <c r="A168" s="52" t="s">
        <v>48</v>
      </c>
    </row>
    <row r="171" spans="1:9" ht="15" x14ac:dyDescent="0.2">
      <c r="A171" s="49" t="s">
        <v>47</v>
      </c>
    </row>
    <row r="174" spans="1:9" ht="63.75" x14ac:dyDescent="0.2">
      <c r="A174" s="28" t="s">
        <v>38</v>
      </c>
      <c r="B174" s="60" t="s">
        <v>39</v>
      </c>
      <c r="C174" s="60" t="s">
        <v>40</v>
      </c>
      <c r="D174" s="60" t="s">
        <v>41</v>
      </c>
      <c r="E174" s="61" t="s">
        <v>42</v>
      </c>
    </row>
    <row r="175" spans="1:9" x14ac:dyDescent="0.2">
      <c r="A175" s="62">
        <v>2012</v>
      </c>
      <c r="B175" s="64">
        <v>666.6</v>
      </c>
      <c r="C175" s="64">
        <v>68.7</v>
      </c>
      <c r="D175" s="64">
        <v>354.6</v>
      </c>
      <c r="E175" s="65">
        <v>243.3</v>
      </c>
    </row>
    <row r="176" spans="1:9" x14ac:dyDescent="0.2">
      <c r="A176" s="58">
        <v>2013</v>
      </c>
      <c r="B176" s="17">
        <v>678</v>
      </c>
      <c r="C176" s="17">
        <v>62.1</v>
      </c>
      <c r="D176" s="17">
        <v>415.8</v>
      </c>
      <c r="E176" s="18">
        <v>200.1</v>
      </c>
    </row>
    <row r="177" spans="1:5" x14ac:dyDescent="0.2">
      <c r="A177" s="58">
        <v>2014</v>
      </c>
      <c r="B177" s="17">
        <v>709.8</v>
      </c>
      <c r="C177" s="17">
        <v>66</v>
      </c>
      <c r="D177" s="17">
        <v>436.8</v>
      </c>
      <c r="E177" s="18">
        <v>207</v>
      </c>
    </row>
    <row r="178" spans="1:5" x14ac:dyDescent="0.2">
      <c r="A178" s="58">
        <v>2015</v>
      </c>
      <c r="B178" s="17">
        <v>730.8</v>
      </c>
      <c r="C178" s="17">
        <v>68.099999999999994</v>
      </c>
      <c r="D178" s="17">
        <v>454.2</v>
      </c>
      <c r="E178" s="18">
        <v>208.5</v>
      </c>
    </row>
    <row r="179" spans="1:5" x14ac:dyDescent="0.2">
      <c r="A179" s="58">
        <v>2016</v>
      </c>
      <c r="B179" s="17">
        <v>760.8</v>
      </c>
      <c r="C179" s="17">
        <v>70.5</v>
      </c>
      <c r="D179" s="17">
        <v>469.8</v>
      </c>
      <c r="E179" s="18">
        <v>220.5</v>
      </c>
    </row>
    <row r="180" spans="1:5" x14ac:dyDescent="0.2">
      <c r="A180" s="58">
        <v>2017</v>
      </c>
      <c r="B180" s="17">
        <v>789.3</v>
      </c>
      <c r="C180" s="17">
        <v>72.3</v>
      </c>
      <c r="D180" s="17">
        <v>490.5</v>
      </c>
      <c r="E180" s="18">
        <v>226.5</v>
      </c>
    </row>
    <row r="181" spans="1:5" x14ac:dyDescent="0.2">
      <c r="A181" s="58">
        <v>2018</v>
      </c>
      <c r="B181" s="17">
        <v>827.7</v>
      </c>
      <c r="C181" s="17">
        <v>75.3</v>
      </c>
      <c r="D181" s="17">
        <v>500.7</v>
      </c>
      <c r="E181" s="18">
        <v>251.7</v>
      </c>
    </row>
    <row r="182" spans="1:5" x14ac:dyDescent="0.2">
      <c r="A182" s="58">
        <v>2019</v>
      </c>
      <c r="B182" s="17">
        <v>856.5</v>
      </c>
      <c r="C182" s="17">
        <v>74.099999999999994</v>
      </c>
      <c r="D182" s="17">
        <v>513.6</v>
      </c>
      <c r="E182" s="18">
        <v>268.8</v>
      </c>
    </row>
    <row r="183" spans="1:5" x14ac:dyDescent="0.2">
      <c r="A183" s="58">
        <v>2020</v>
      </c>
      <c r="B183" s="17">
        <v>879</v>
      </c>
      <c r="C183" s="17">
        <v>73.5</v>
      </c>
      <c r="D183" s="17">
        <v>522.5</v>
      </c>
      <c r="E183" s="18">
        <v>283</v>
      </c>
    </row>
    <row r="184" spans="1:5" x14ac:dyDescent="0.2">
      <c r="A184" s="58">
        <v>2021</v>
      </c>
      <c r="B184" s="17">
        <v>920.40000000000009</v>
      </c>
      <c r="C184" s="17">
        <v>75.2</v>
      </c>
      <c r="D184" s="17">
        <v>559.5</v>
      </c>
      <c r="E184" s="18">
        <v>285.8</v>
      </c>
    </row>
    <row r="185" spans="1:5" x14ac:dyDescent="0.2">
      <c r="A185" s="58">
        <v>2022</v>
      </c>
      <c r="B185" s="17">
        <v>954.30000000000007</v>
      </c>
      <c r="C185" s="17">
        <v>76.8</v>
      </c>
      <c r="D185" s="17">
        <v>582.29999999999995</v>
      </c>
      <c r="E185" s="18">
        <v>295.39999999999998</v>
      </c>
    </row>
    <row r="186" spans="1:5" x14ac:dyDescent="0.2">
      <c r="A186" s="59">
        <v>2023</v>
      </c>
      <c r="B186" s="20">
        <v>949.21821664999993</v>
      </c>
      <c r="C186" s="20">
        <v>75.104703400000005</v>
      </c>
      <c r="D186" s="20">
        <v>596.25739618</v>
      </c>
      <c r="E186" s="21">
        <v>277.85611706999998</v>
      </c>
    </row>
    <row r="188" spans="1:5" x14ac:dyDescent="0.2">
      <c r="C188" s="4"/>
      <c r="D188" s="4"/>
      <c r="E188" s="4"/>
    </row>
  </sheetData>
  <mergeCells count="2">
    <mergeCell ref="A2:H2"/>
    <mergeCell ref="B69:E69"/>
  </mergeCells>
  <pageMargins left="0.7" right="0.7" top="0.75" bottom="0.75" header="0.3" footer="0.3"/>
  <pageSetup paperSize="9" orientation="portrait" r:id="rId1"/>
  <headerFooter>
    <oddHeader>&amp;C&amp;"Verdana"&amp;10&amp;K000000[IN 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RNZDocument" ma:contentTypeID="0x010100A99A3D3464918141880706C171BD7BAA01008147ACEF40A7FB46ADFA656A8BBDCBF4" ma:contentTypeVersion="219" ma:contentTypeDescription="Inland Revenue NZ Document" ma:contentTypeScope="" ma:versionID="7359e78f368617b3a94a9b34b5297e8e">
  <xsd:schema xmlns:xsd="http://www.w3.org/2001/XMLSchema" xmlns:xs="http://www.w3.org/2001/XMLSchema" xmlns:p="http://schemas.microsoft.com/office/2006/metadata/properties" xmlns:ns1="http://schemas.microsoft.com/sharepoint/v3" xmlns:ns2="bb3e7710-6c86-4f33-9fa7-57e5751d8f3f" xmlns:ns3="http://schemas.microsoft.com/sharepoint/v3/fields" xmlns:ns4="c5adfe54-fbe5-48bd-85df-7b64eb8cbe32" targetNamespace="http://schemas.microsoft.com/office/2006/metadata/properties" ma:root="true" ma:fieldsID="f44b923360683d1b95a6b10717f505b0" ns1:_="" ns2:_="" ns3:_="" ns4:_="">
    <xsd:import namespace="http://schemas.microsoft.com/sharepoint/v3"/>
    <xsd:import namespace="bb3e7710-6c86-4f33-9fa7-57e5751d8f3f"/>
    <xsd:import namespace="http://schemas.microsoft.com/sharepoint/v3/fields"/>
    <xsd:import namespace="c5adfe54-fbe5-48bd-85df-7b64eb8cbe32"/>
    <xsd:element name="properties">
      <xsd:complexType>
        <xsd:sequence>
          <xsd:element name="documentManagement">
            <xsd:complexType>
              <xsd:all>
                <xsd:element ref="ns2:_dlc_DocId" minOccurs="0"/>
                <xsd:element ref="ns2:_dlc_DocIdUrl" minOccurs="0"/>
                <xsd:element ref="ns2:_dlc_DocIdPersistId" minOccurs="0"/>
                <xsd:element ref="ns3:_Version" minOccurs="0"/>
                <xsd:element ref="ns3:wic_System_Copyright" minOccurs="0"/>
                <xsd:element ref="ns1:SecurityClassificationTaxHTField" minOccurs="0"/>
                <xsd:element ref="ns2:TaxCatchAll" minOccurs="0"/>
                <xsd:element ref="ns2:TaxCatchAllLabel" minOccurs="0"/>
                <xsd:element ref="ns1:InformationTypeTaxHTField" minOccurs="0"/>
                <xsd:element ref="ns1:BusinessUnitTaxHTField" minOccurs="0"/>
                <xsd:element ref="ns1:BusinessActivityTaxHTField" minOccurs="0"/>
                <xsd:element ref="ns1:DocumentStatusTaxHTField" minOccurs="0"/>
                <xsd:element ref="ns4:MediaServiceMetadata" minOccurs="0"/>
                <xsd:element ref="ns4:MediaServiceFastMetadata" minOccurs="0"/>
                <xsd:element ref="ns4:MediaServiceOCR" minOccurs="0"/>
                <xsd:element ref="ns4:MediaServiceGenerationTime" minOccurs="0"/>
                <xsd:element ref="ns4:MediaServiceEventHashCode" minOccurs="0"/>
                <xsd:element ref="ns4:MediaServiceDateTaken" minOccurs="0"/>
                <xsd:element ref="ns2:SharedWithUsers" minOccurs="0"/>
                <xsd:element ref="ns2:SharedWithDetails" minOccurs="0"/>
                <xsd:element ref="ns4:MediaServiceAutoKeyPoints" minOccurs="0"/>
                <xsd:element ref="ns4:MediaServiceKeyPoints" minOccurs="0"/>
                <xsd:element ref="ns4:lcf76f155ced4ddcb4097134ff3c332f" minOccurs="0"/>
                <xsd:element ref="ns4:MediaServiceSearchProperties" minOccurs="0"/>
                <xsd:element ref="ns4:MediaServiceObjectDetectorVersion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4" nillable="true" ma:taxonomy="true" ma:internalName="SecurityClassificationTaxHTField" ma:taxonomyFieldName="SecurityClassification" ma:displayName="Security Classification" ma:default="" ma:fieldId="{2f32f5bd-a907-45fd-bdaf-7ab6f283ee72}"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9" nillable="true" ma:taxonomy="true" ma:internalName="InformationTypeTaxHTField" ma:taxonomyFieldName="InformationType" ma:displayName="Information Type" ma:default="" ma:fieldId="{8fb119d1-9c50-490f-b5e6-737b1bfc5b86}"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21" nillable="true" ma:taxonomy="true" ma:internalName="BusinessUnitTaxHTField" ma:taxonomyFieldName="BusinessUnit" ma:displayName="Business Unit" ma:default="1;#Revenue Forecasting|22a6019e-35a7-4192-b120-5b0f20d70de5" ma:fieldId="{1d18cb4a-1f03-4570-adf9-d6a1ebf9e20b}" ma:sspId="5927ce2a-d703-4d88-aeb0-762fc977e677" ma:termSetId="8ed8c9ea-7052-4c1d-a4d7-b9c10bffea6f" ma:anchorId="00000000-0000-0000-0000-000000000000" ma:open="true" ma:isKeyword="false">
      <xsd:complexType>
        <xsd:sequence>
          <xsd:element ref="pc:Terms" minOccurs="0" maxOccurs="1"/>
        </xsd:sequence>
      </xsd:complexType>
    </xsd:element>
    <xsd:element name="BusinessActivityTaxHTField" ma:index="23" nillable="true" ma:taxonomy="true" ma:internalName="BusinessActivityTaxHTField" ma:taxonomyFieldName="BusinessActivity" ma:displayName="Business Activity" ma:default="" ma:fieldId="{8b785374-fa9b-49db-abe4-1b5a58a03ecd}"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5" nillable="true" ma:taxonomy="true" ma:internalName="DocumentStatusTaxHTField" ma:taxonomyFieldName="DocumentStatus" ma:displayName="Document Status" ma:default="" ma:fieldId="{0c319c61-60f4-4dca-bfac-89e3c05fb13d}" ma:sspId="5927ce2a-d703-4d88-aeb0-762fc977e677" ma:termSetId="3358e485-0f01-450b-a1f2-018b96e592d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3e7710-6c86-4f33-9fa7-57e5751d8f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3a04445-fec4-4866-9a4d-c0d26f34d264}" ma:internalName="TaxCatchAll" ma:showField="CatchAllData"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93a04445-fec4-4866-9a4d-c0d26f34d264}" ma:internalName="TaxCatchAllLabel" ma:readOnly="true" ma:showField="CatchAllDataLabel"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2" nillable="true" ma:displayName="Version" ma:internalName="_Version">
      <xsd:simpleType>
        <xsd:restriction base="dms:Text"/>
      </xsd:simpleType>
    </xsd:element>
    <xsd:element name="wic_System_Copyright" ma:index="13"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adfe54-fbe5-48bd-85df-7b64eb8cbe3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description="" ma:hidden="true" ma:indexed="true" ma:internalName="MediaServiceObjectDetectorVersions"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BusinessActivityTaxHTField xmlns="http://schemas.microsoft.com/sharepoint/v3">
      <Terms xmlns="http://schemas.microsoft.com/office/infopath/2007/PartnerControls"/>
    </BusinessActivityTaxHTField>
    <SecurityClassificationTaxHTField xmlns="http://schemas.microsoft.com/sharepoint/v3">
      <Terms xmlns="http://schemas.microsoft.com/office/infopath/2007/PartnerControls"/>
    </SecurityClassificationTaxHTField>
    <InformationTypeTaxHTField xmlns="http://schemas.microsoft.com/sharepoint/v3">
      <Terms xmlns="http://schemas.microsoft.com/office/infopath/2007/PartnerControls"/>
    </InformationTypeTaxHTField>
    <BusinessUnitTaxHTField xmlns="http://schemas.microsoft.com/sharepoint/v3">
      <Terms xmlns="http://schemas.microsoft.com/office/infopath/2007/PartnerControls"/>
    </BusinessUnitTaxHTField>
    <DocumentStatusTaxHTField xmlns="http://schemas.microsoft.com/sharepoint/v3">
      <Terms xmlns="http://schemas.microsoft.com/office/infopath/2007/PartnerControls"/>
    </DocumentStatusTaxHTField>
    <TaxCatchAll xmlns="bb3e7710-6c86-4f33-9fa7-57e5751d8f3f" xsi:nil="true"/>
    <wic_System_Copyright xmlns="http://schemas.microsoft.com/sharepoint/v3/fields" xsi:nil="true"/>
    <_dlc_DocId xmlns="bb3e7710-6c86-4f33-9fa7-57e5751d8f3f">IRNZRF-1936080746-48907</_dlc_DocId>
    <_dlc_DocIdUrl xmlns="bb3e7710-6c86-4f33-9fa7-57e5751d8f3f">
      <Url>https://irnz.sharepoint.com/sites/RevenueForecasting/_layouts/15/DocIdRedir.aspx?ID=IRNZRF-1936080746-48907</Url>
      <Description>IRNZRF-1936080746-48907</Description>
    </_dlc_DocIdUrl>
    <lcf76f155ced4ddcb4097134ff3c332f xmlns="c5adfe54-fbe5-48bd-85df-7b64eb8cbe32">
      <Terms xmlns="http://schemas.microsoft.com/office/infopath/2007/PartnerControls"/>
    </lcf76f155ced4ddcb4097134ff3c332f>
    <SharedWithUsers xmlns="bb3e7710-6c86-4f33-9fa7-57e5751d8f3f">
      <UserInfo>
        <DisplayName>Chris Fitzgerald</DisplayName>
        <AccountId>1138</AccountId>
        <AccountType/>
      </UserInfo>
      <UserInfo>
        <DisplayName>Alex Collier</DisplayName>
        <AccountId>425</AccountId>
        <AccountType/>
      </UserInfo>
    </SharedWithUsers>
  </documentManagement>
</p:properties>
</file>

<file path=customXml/itemProps1.xml><?xml version="1.0" encoding="utf-8"?>
<ds:datastoreItem xmlns:ds="http://schemas.openxmlformats.org/officeDocument/2006/customXml" ds:itemID="{FC640D4E-C918-420D-B6A1-515BAB6002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3e7710-6c86-4f33-9fa7-57e5751d8f3f"/>
    <ds:schemaRef ds:uri="http://schemas.microsoft.com/sharepoint/v3/fields"/>
    <ds:schemaRef ds:uri="c5adfe54-fbe5-48bd-85df-7b64eb8cbe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B62C0-B216-4328-A8AA-799857F7DF79}">
  <ds:schemaRefs>
    <ds:schemaRef ds:uri="http://schemas.microsoft.com/sharepoint/events"/>
  </ds:schemaRefs>
</ds:datastoreItem>
</file>

<file path=customXml/itemProps3.xml><?xml version="1.0" encoding="utf-8"?>
<ds:datastoreItem xmlns:ds="http://schemas.openxmlformats.org/officeDocument/2006/customXml" ds:itemID="{FFC83261-D8BA-403F-B63F-D1F6973D2F67}">
  <ds:schemaRefs>
    <ds:schemaRef ds:uri="http://schemas.microsoft.com/sharepoint/v3/contenttype/forms"/>
  </ds:schemaRefs>
</ds:datastoreItem>
</file>

<file path=customXml/itemProps4.xml><?xml version="1.0" encoding="utf-8"?>
<ds:datastoreItem xmlns:ds="http://schemas.openxmlformats.org/officeDocument/2006/customXml" ds:itemID="{369709E2-42C5-47A0-801C-9685CF0AF892}">
  <ds:schemaRefs>
    <ds:schemaRef ds:uri="bb3e7710-6c86-4f33-9fa7-57e5751d8f3f"/>
    <ds:schemaRef ds:uri="http://www.w3.org/XML/1998/namespace"/>
    <ds:schemaRef ds:uri="http://purl.org/dc/terms/"/>
    <ds:schemaRef ds:uri="http://purl.org/dc/elements/1.1/"/>
    <ds:schemaRef ds:uri="http://schemas.microsoft.com/office/2006/documentManagement/types"/>
    <ds:schemaRef ds:uri="c5adfe54-fbe5-48bd-85df-7b64eb8cbe32"/>
    <ds:schemaRef ds:uri="http://schemas.microsoft.com/office/infopath/2007/PartnerControls"/>
    <ds:schemaRef ds:uri="http://schemas.openxmlformats.org/package/2006/metadata/core-properties"/>
    <ds:schemaRef ds:uri="http://schemas.microsoft.com/office/2006/metadata/properties"/>
    <ds:schemaRef ds:uri="http://schemas.microsoft.com/sharepoint/v3/field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Explanatory notes</vt:lpstr>
      <vt:lpstr>Charts - donation tax credits</vt:lpstr>
      <vt:lpstr>Tables - donation tax credits</vt:lpstr>
    </vt:vector>
  </TitlesOfParts>
  <Manager/>
  <Company>Inland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Watson</dc:creator>
  <cp:keywords/>
  <dc:description/>
  <cp:lastModifiedBy>Chris Novak</cp:lastModifiedBy>
  <cp:revision/>
  <dcterms:created xsi:type="dcterms:W3CDTF">2015-09-15T01:51:28Z</dcterms:created>
  <dcterms:modified xsi:type="dcterms:W3CDTF">2024-11-05T00:59:29Z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0x010100A99A3D3464918141880706C171BD7BAA01008147ACEF40A7FB46ADFA656A8BBDCBF4</vt:lpwstr>
  </property>
  <property fmtid="{D5CDD505-2E9C-101B-9397-08002B2CF9AE}" pid="4" name="Order">
    <vt:r8>100</vt:r8>
  </property>
  <property fmtid="{D5CDD505-2E9C-101B-9397-08002B2CF9AE}" pid="5" name="InformationType">
    <vt:lpwstr/>
  </property>
  <property fmtid="{D5CDD505-2E9C-101B-9397-08002B2CF9AE}" pid="6" name="DocumentStatus">
    <vt:lpwstr/>
  </property>
  <property fmtid="{D5CDD505-2E9C-101B-9397-08002B2CF9AE}" pid="7" name="BusinessUnit">
    <vt:lpwstr/>
  </property>
  <property fmtid="{D5CDD505-2E9C-101B-9397-08002B2CF9AE}" pid="8" name="SecurityClassification">
    <vt:lpwstr/>
  </property>
  <property fmtid="{D5CDD505-2E9C-101B-9397-08002B2CF9AE}" pid="9" name="BusinessActivity">
    <vt:lpwstr/>
  </property>
  <property fmtid="{D5CDD505-2E9C-101B-9397-08002B2CF9AE}" pid="10" name="_dlc_DocIdItemGuid">
    <vt:lpwstr>bfa6b927-9df9-4ef2-8c81-a090de26f207</vt:lpwstr>
  </property>
  <property fmtid="{D5CDD505-2E9C-101B-9397-08002B2CF9AE}" pid="11" name="MediaServiceImageTags">
    <vt:lpwstr/>
  </property>
  <property fmtid="{D5CDD505-2E9C-101B-9397-08002B2CF9AE}" pid="12" name="MSIP_Label_665369cb-4b57-4918-891b-be45ced60474_Enabled">
    <vt:lpwstr>true</vt:lpwstr>
  </property>
  <property fmtid="{D5CDD505-2E9C-101B-9397-08002B2CF9AE}" pid="13" name="MSIP_Label_665369cb-4b57-4918-891b-be45ced60474_SetDate">
    <vt:lpwstr>2023-04-26T01:53:40Z</vt:lpwstr>
  </property>
  <property fmtid="{D5CDD505-2E9C-101B-9397-08002B2CF9AE}" pid="14" name="MSIP_Label_665369cb-4b57-4918-891b-be45ced60474_Method">
    <vt:lpwstr>Privileged</vt:lpwstr>
  </property>
  <property fmtid="{D5CDD505-2E9C-101B-9397-08002B2CF9AE}" pid="15" name="MSIP_Label_665369cb-4b57-4918-891b-be45ced60474_Name">
    <vt:lpwstr>665369cb-4b57-4918-891b-be45ced60474</vt:lpwstr>
  </property>
  <property fmtid="{D5CDD505-2E9C-101B-9397-08002B2CF9AE}" pid="16" name="MSIP_Label_665369cb-4b57-4918-891b-be45ced60474_SiteId">
    <vt:lpwstr>fb39e3e9-23a9-404e-93a2-b42a87d94f35</vt:lpwstr>
  </property>
  <property fmtid="{D5CDD505-2E9C-101B-9397-08002B2CF9AE}" pid="17" name="MSIP_Label_665369cb-4b57-4918-891b-be45ced60474_ActionId">
    <vt:lpwstr>1ca67a1c-a33a-46d7-b9bc-5ececdf781aa</vt:lpwstr>
  </property>
  <property fmtid="{D5CDD505-2E9C-101B-9397-08002B2CF9AE}" pid="18" name="MSIP_Label_665369cb-4b57-4918-891b-be45ced60474_ContentBits">
    <vt:lpwstr>1</vt:lpwstr>
  </property>
</Properties>
</file>