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irnz-my.sharepoint.com/personal/chris_fitzgerald_ird_govt_nz/Documents/Documents/WFF webstate update/"/>
    </mc:Choice>
  </mc:AlternateContent>
  <xr:revisionPtr revIDLastSave="8" documentId="8_{F3B663FE-C3BF-4C6D-BE41-8C3266A0E77B}" xr6:coauthVersionLast="47" xr6:coauthVersionMax="47" xr10:uidLastSave="{A25196AF-D27D-4D65-BA0B-4FE09FA9C076}"/>
  <bookViews>
    <workbookView xWindow="-120" yWindow="-120" windowWidth="29040" windowHeight="15720" xr2:uid="{E5BB59D3-C4BA-4856-8FDC-1BA5100AFD0F}"/>
  </bookViews>
  <sheets>
    <sheet name="Explanatory notes" sheetId="4" r:id="rId1"/>
    <sheet name="Working for families charts" sheetId="3" r:id="rId2"/>
    <sheet name="Working for families data"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I84" i="1"/>
  <c r="I56" i="1"/>
  <c r="I83" i="1" l="1"/>
  <c r="I55" i="1"/>
  <c r="I25" i="1"/>
  <c r="I82" i="1" l="1"/>
  <c r="I81" i="1"/>
  <c r="I80" i="1"/>
  <c r="I79" i="1"/>
  <c r="I78" i="1"/>
  <c r="I77" i="1"/>
  <c r="I76" i="1"/>
  <c r="I75" i="1"/>
  <c r="I74" i="1"/>
  <c r="I73" i="1"/>
  <c r="I72" i="1"/>
  <c r="I71" i="1"/>
  <c r="I70" i="1"/>
  <c r="I69" i="1"/>
  <c r="I68" i="1"/>
  <c r="I67" i="1"/>
  <c r="I66" i="1"/>
  <c r="I65" i="1"/>
  <c r="I64" i="1"/>
  <c r="I63" i="1"/>
  <c r="I54" i="1"/>
  <c r="I53" i="1"/>
  <c r="I52" i="1"/>
  <c r="I51" i="1"/>
  <c r="I50" i="1"/>
  <c r="I49" i="1"/>
  <c r="I48" i="1"/>
  <c r="I47" i="1"/>
  <c r="I46" i="1"/>
  <c r="I45" i="1"/>
  <c r="I44" i="1"/>
  <c r="I43" i="1"/>
  <c r="I42" i="1"/>
  <c r="I41" i="1"/>
  <c r="I40" i="1"/>
  <c r="I39" i="1"/>
  <c r="I38" i="1"/>
  <c r="I37" i="1"/>
  <c r="I36" i="1"/>
  <c r="I35" i="1"/>
  <c r="I5" i="1"/>
  <c r="I6" i="1"/>
  <c r="I7" i="1"/>
  <c r="I8" i="1"/>
  <c r="I9" i="1"/>
  <c r="I10" i="1"/>
  <c r="I11" i="1"/>
  <c r="I12" i="1"/>
  <c r="I13" i="1"/>
  <c r="I14" i="1"/>
  <c r="I15" i="1"/>
  <c r="I16" i="1"/>
  <c r="I17" i="1"/>
  <c r="I18" i="1"/>
  <c r="I19" i="1"/>
  <c r="I20" i="1"/>
  <c r="I21" i="1"/>
  <c r="I22" i="1"/>
  <c r="I23" i="1"/>
  <c r="I24" i="1"/>
</calcChain>
</file>

<file path=xl/sharedStrings.xml><?xml version="1.0" encoding="utf-8"?>
<sst xmlns="http://schemas.openxmlformats.org/spreadsheetml/2006/main" count="143" uniqueCount="36">
  <si>
    <t>Working for Families Tax Credits - number of WFF claims with non-zero entitlement (000s)</t>
  </si>
  <si>
    <t>Tax Year</t>
  </si>
  <si>
    <t>FTC</t>
  </si>
  <si>
    <t>CTC</t>
  </si>
  <si>
    <t>MFTC</t>
  </si>
  <si>
    <t>PTC</t>
  </si>
  <si>
    <t>IWTC</t>
  </si>
  <si>
    <t>BSTC</t>
  </si>
  <si>
    <t>Total number of families*</t>
  </si>
  <si>
    <t>Percentage Change</t>
  </si>
  <si>
    <t>-</t>
  </si>
  <si>
    <t xml:space="preserve">* The total number of families receiving at least one tax credit.  Because families can receive more than one Working for </t>
  </si>
  <si>
    <t>Families tax credit the totals of the individual tax credit columns columns will not add to the total column.</t>
  </si>
  <si>
    <t>Working for Families Tax Credits - average individual tax credit entitlement per family ($)</t>
  </si>
  <si>
    <r>
      <t>FTC</t>
    </r>
    <r>
      <rPr>
        <sz val="10"/>
        <rFont val="Verdana"/>
        <family val="2"/>
      </rPr>
      <t xml:space="preserve"> (average per receiving family)</t>
    </r>
  </si>
  <si>
    <r>
      <t>CTC</t>
    </r>
    <r>
      <rPr>
        <sz val="10"/>
        <rFont val="Verdana"/>
        <family val="2"/>
      </rPr>
      <t xml:space="preserve"> (average per receiving family)</t>
    </r>
  </si>
  <si>
    <r>
      <t>MFTC</t>
    </r>
    <r>
      <rPr>
        <sz val="10"/>
        <rFont val="Verdana"/>
        <family val="2"/>
      </rPr>
      <t xml:space="preserve"> (average per receiving family)</t>
    </r>
  </si>
  <si>
    <r>
      <t>PTC</t>
    </r>
    <r>
      <rPr>
        <sz val="10"/>
        <rFont val="Verdana"/>
        <family val="2"/>
      </rPr>
      <t xml:space="preserve"> (average per receiving family)</t>
    </r>
  </si>
  <si>
    <r>
      <t xml:space="preserve">IWTC  </t>
    </r>
    <r>
      <rPr>
        <sz val="10"/>
        <rFont val="Verdana"/>
        <family val="2"/>
      </rPr>
      <t>(average per receiving family)</t>
    </r>
  </si>
  <si>
    <r>
      <t xml:space="preserve">BSTC </t>
    </r>
    <r>
      <rPr>
        <sz val="10"/>
        <rFont val="Verdana"/>
        <family val="2"/>
      </rPr>
      <t>(average per receiving family)</t>
    </r>
  </si>
  <si>
    <r>
      <t xml:space="preserve">Average  </t>
    </r>
    <r>
      <rPr>
        <sz val="10"/>
        <rFont val="Verdana"/>
        <family val="2"/>
      </rPr>
      <t>(per receiving family)</t>
    </r>
  </si>
  <si>
    <t>Working for Families Tax Credits - aggregate entitlements ($ million)</t>
  </si>
  <si>
    <t>Total</t>
  </si>
  <si>
    <t>R</t>
  </si>
  <si>
    <t>Working for Families Tax Credits - number of children supported</t>
  </si>
  <si>
    <t>1 Child</t>
  </si>
  <si>
    <t>2 Children</t>
  </si>
  <si>
    <t>3 Children</t>
  </si>
  <si>
    <t>4 Children</t>
  </si>
  <si>
    <t>6 Children</t>
  </si>
  <si>
    <t>5 Children</t>
  </si>
  <si>
    <t>7+ Children</t>
  </si>
  <si>
    <t>Total number of children (000's)</t>
  </si>
  <si>
    <t>Number children per family (count of families 000's)</t>
  </si>
  <si>
    <t>Data prior to 2020 is not available due to joint administration of Working for Families.  Prior to 2020 data is only available</t>
  </si>
  <si>
    <t>for families administered by Inland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</si>
</sst>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yyyy"/>
    <numFmt numFmtId="167" formatCode="#,##0_ ;\-#,##0\ "/>
    <numFmt numFmtId="169" formatCode="#,##0.0_ ;\-#,##0.0\ "/>
  </numFmts>
  <fonts count="9"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color theme="1"/>
      <name val="Verdana"/>
      <family val="2"/>
    </font>
    <font>
      <u/>
      <sz val="10"/>
      <color theme="1"/>
      <name val="Verdana"/>
      <family val="2"/>
    </font>
    <font>
      <b/>
      <sz val="12"/>
      <name val="Verdana"/>
      <family val="2"/>
    </font>
    <font>
      <b/>
      <sz val="10"/>
      <color theme="1"/>
      <name val="Verdana"/>
      <family val="2"/>
    </font>
    <font>
      <sz val="10"/>
      <color theme="1"/>
      <name val="Verdana"/>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164" fontId="3" fillId="0" borderId="0" xfId="0" applyNumberFormat="1" applyFont="1"/>
    <xf numFmtId="0" fontId="4" fillId="0" borderId="0" xfId="0" applyFont="1"/>
    <xf numFmtId="164" fontId="4" fillId="0" borderId="0" xfId="0" applyNumberFormat="1" applyFont="1"/>
    <xf numFmtId="0" fontId="5" fillId="0" borderId="0" xfId="0" applyFont="1"/>
    <xf numFmtId="9" fontId="4" fillId="0" borderId="0" xfId="2" applyFont="1" applyBorder="1"/>
    <xf numFmtId="166" fontId="4" fillId="0" borderId="0" xfId="0" applyNumberFormat="1" applyFont="1" applyAlignment="1">
      <alignment horizontal="left"/>
    </xf>
    <xf numFmtId="166" fontId="6" fillId="0" borderId="0" xfId="0" applyNumberFormat="1" applyFont="1" applyAlignment="1">
      <alignment horizontal="left"/>
    </xf>
    <xf numFmtId="166" fontId="7" fillId="0" borderId="2" xfId="0" applyNumberFormat="1" applyFont="1" applyBorder="1" applyAlignment="1">
      <alignment horizontal="left"/>
    </xf>
    <xf numFmtId="0" fontId="2" fillId="0" borderId="3" xfId="0" applyFont="1" applyBorder="1" applyAlignment="1">
      <alignment horizontal="center"/>
    </xf>
    <xf numFmtId="0" fontId="7" fillId="0" borderId="4" xfId="0" applyFont="1" applyBorder="1" applyAlignment="1">
      <alignment horizontal="center" wrapText="1"/>
    </xf>
    <xf numFmtId="0" fontId="4" fillId="0" borderId="6" xfId="0" applyFont="1" applyBorder="1" applyAlignment="1">
      <alignment horizontal="center"/>
    </xf>
    <xf numFmtId="165" fontId="4" fillId="0" borderId="6" xfId="2" applyNumberFormat="1" applyFont="1" applyBorder="1" applyAlignment="1">
      <alignment horizontal="center"/>
    </xf>
    <xf numFmtId="164" fontId="4" fillId="0" borderId="7" xfId="0" applyNumberFormat="1" applyFont="1" applyBorder="1" applyAlignment="1">
      <alignment horizontal="center"/>
    </xf>
    <xf numFmtId="165" fontId="4" fillId="0" borderId="8" xfId="2" applyNumberFormat="1" applyFont="1" applyBorder="1" applyAlignment="1">
      <alignment horizontal="center"/>
    </xf>
    <xf numFmtId="0" fontId="2" fillId="0" borderId="2" xfId="0" applyFont="1" applyBorder="1" applyAlignment="1">
      <alignment horizontal="center"/>
    </xf>
    <xf numFmtId="166" fontId="7" fillId="0" borderId="1" xfId="0" applyNumberFormat="1" applyFont="1" applyBorder="1" applyAlignment="1">
      <alignment horizontal="left"/>
    </xf>
    <xf numFmtId="166" fontId="4" fillId="0" borderId="9" xfId="0" applyNumberFormat="1" applyFont="1" applyBorder="1" applyAlignment="1">
      <alignment horizontal="left"/>
    </xf>
    <xf numFmtId="166" fontId="4" fillId="0" borderId="10" xfId="0" applyNumberFormat="1" applyFont="1" applyBorder="1" applyAlignment="1">
      <alignment horizontal="left"/>
    </xf>
    <xf numFmtId="0" fontId="6" fillId="0" borderId="0" xfId="0" applyFont="1" applyAlignment="1">
      <alignment horizontal="left"/>
    </xf>
    <xf numFmtId="3" fontId="4" fillId="0" borderId="5" xfId="0" applyNumberFormat="1" applyFont="1" applyBorder="1" applyAlignment="1">
      <alignment horizontal="center"/>
    </xf>
    <xf numFmtId="3" fontId="4" fillId="0" borderId="0" xfId="0" applyNumberFormat="1" applyFont="1" applyAlignment="1">
      <alignment horizontal="center"/>
    </xf>
    <xf numFmtId="3" fontId="4" fillId="0" borderId="0" xfId="1" quotePrefix="1" applyNumberFormat="1" applyFont="1" applyBorder="1" applyAlignment="1">
      <alignment horizontal="center"/>
    </xf>
    <xf numFmtId="0" fontId="2" fillId="0" borderId="3" xfId="0" applyFont="1" applyBorder="1" applyAlignment="1">
      <alignment horizontal="center" wrapText="1"/>
    </xf>
    <xf numFmtId="165" fontId="4" fillId="0" borderId="0" xfId="2" applyNumberFormat="1" applyFont="1" applyBorder="1" applyAlignment="1">
      <alignment horizontal="center"/>
    </xf>
    <xf numFmtId="3" fontId="8" fillId="0" borderId="7" xfId="1" quotePrefix="1" applyNumberFormat="1" applyFont="1" applyBorder="1" applyAlignment="1">
      <alignment horizontal="center"/>
    </xf>
    <xf numFmtId="3" fontId="4" fillId="0" borderId="0" xfId="0" applyNumberFormat="1" applyFont="1"/>
    <xf numFmtId="164" fontId="4" fillId="0" borderId="0" xfId="0" applyNumberFormat="1" applyFont="1" applyAlignment="1">
      <alignment horizontal="center"/>
    </xf>
    <xf numFmtId="3" fontId="8" fillId="0" borderId="0" xfId="1" quotePrefix="1" applyNumberFormat="1" applyFont="1" applyBorder="1" applyAlignment="1">
      <alignment horizontal="center"/>
    </xf>
    <xf numFmtId="166" fontId="4" fillId="0" borderId="11" xfId="0" applyNumberFormat="1" applyFont="1" applyBorder="1" applyAlignment="1">
      <alignment horizontal="left"/>
    </xf>
    <xf numFmtId="164" fontId="4" fillId="0" borderId="12" xfId="0" applyNumberFormat="1" applyFont="1" applyBorder="1" applyAlignment="1">
      <alignment horizontal="center"/>
    </xf>
    <xf numFmtId="3" fontId="4" fillId="0" borderId="12" xfId="1" quotePrefix="1" applyNumberFormat="1" applyFont="1" applyBorder="1" applyAlignment="1">
      <alignment horizontal="center"/>
    </xf>
    <xf numFmtId="0" fontId="4" fillId="0" borderId="13" xfId="0" applyFont="1" applyBorder="1" applyAlignment="1">
      <alignment horizontal="center"/>
    </xf>
    <xf numFmtId="167" fontId="4" fillId="0" borderId="0" xfId="1" applyNumberFormat="1" applyFont="1" applyBorder="1" applyAlignment="1">
      <alignment horizontal="center"/>
    </xf>
    <xf numFmtId="167" fontId="8" fillId="0" borderId="0" xfId="1" quotePrefix="1" applyNumberFormat="1" applyFont="1" applyBorder="1" applyAlignment="1">
      <alignment horizontal="center"/>
    </xf>
    <xf numFmtId="167" fontId="4" fillId="0" borderId="7" xfId="1" applyNumberFormat="1" applyFont="1" applyBorder="1" applyAlignment="1">
      <alignment horizontal="center"/>
    </xf>
    <xf numFmtId="167" fontId="8" fillId="0" borderId="7" xfId="1" quotePrefix="1" applyNumberFormat="1" applyFont="1" applyBorder="1" applyAlignment="1">
      <alignment horizontal="center"/>
    </xf>
    <xf numFmtId="167" fontId="4" fillId="0" borderId="0" xfId="0" applyNumberFormat="1" applyFont="1"/>
    <xf numFmtId="167" fontId="4" fillId="0" borderId="0" xfId="1" quotePrefix="1" applyNumberFormat="1" applyFont="1" applyBorder="1" applyAlignment="1">
      <alignment horizontal="center"/>
    </xf>
    <xf numFmtId="167" fontId="4" fillId="0" borderId="7" xfId="1" quotePrefix="1" applyNumberFormat="1" applyFont="1" applyBorder="1" applyAlignment="1">
      <alignment horizontal="center"/>
    </xf>
    <xf numFmtId="165" fontId="4" fillId="0" borderId="0" xfId="2" applyNumberFormat="1" applyFont="1"/>
    <xf numFmtId="166" fontId="7" fillId="0" borderId="9" xfId="0" applyNumberFormat="1" applyFont="1" applyBorder="1" applyAlignment="1">
      <alignment horizontal="left"/>
    </xf>
    <xf numFmtId="0" fontId="2" fillId="0" borderId="7" xfId="0" applyFont="1" applyBorder="1" applyAlignment="1">
      <alignment horizontal="center"/>
    </xf>
    <xf numFmtId="0" fontId="2" fillId="0" borderId="9" xfId="0" applyFont="1" applyBorder="1" applyAlignment="1">
      <alignment horizontal="center"/>
    </xf>
    <xf numFmtId="0" fontId="2" fillId="0" borderId="15" xfId="0" applyFont="1" applyBorder="1" applyAlignment="1">
      <alignment horizontal="center"/>
    </xf>
    <xf numFmtId="0" fontId="2" fillId="0" borderId="8" xfId="0" applyFont="1" applyBorder="1" applyAlignment="1">
      <alignment horizontal="center"/>
    </xf>
    <xf numFmtId="0" fontId="2" fillId="0" borderId="14" xfId="0" applyFont="1" applyBorder="1" applyAlignment="1">
      <alignment horizontal="center"/>
    </xf>
    <xf numFmtId="0" fontId="2" fillId="0" borderId="12" xfId="0" applyFont="1" applyBorder="1" applyAlignment="1">
      <alignment horizontal="center"/>
    </xf>
    <xf numFmtId="0" fontId="7" fillId="0" borderId="13" xfId="0" applyFont="1" applyBorder="1" applyAlignment="1">
      <alignment horizontal="center" wrapText="1"/>
    </xf>
    <xf numFmtId="169" fontId="4" fillId="0" borderId="9" xfId="1" applyNumberFormat="1" applyFont="1" applyBorder="1" applyAlignment="1">
      <alignment horizontal="center"/>
    </xf>
    <xf numFmtId="169" fontId="4" fillId="0" borderId="5" xfId="0" applyNumberFormat="1" applyFont="1" applyBorder="1" applyAlignment="1">
      <alignment horizontal="center"/>
    </xf>
    <xf numFmtId="169" fontId="4" fillId="0" borderId="0" xfId="0" applyNumberFormat="1" applyFont="1" applyAlignment="1">
      <alignment horizontal="center"/>
    </xf>
    <xf numFmtId="169" fontId="4" fillId="0" borderId="6" xfId="2" applyNumberFormat="1" applyFont="1" applyBorder="1" applyAlignment="1">
      <alignment horizontal="center"/>
    </xf>
    <xf numFmtId="169" fontId="4" fillId="0" borderId="5" xfId="1" applyNumberFormat="1" applyFont="1" applyBorder="1" applyAlignment="1">
      <alignment horizontal="center"/>
    </xf>
    <xf numFmtId="169" fontId="4" fillId="0" borderId="0" xfId="1" applyNumberFormat="1" applyFont="1" applyBorder="1" applyAlignment="1">
      <alignment horizontal="center"/>
    </xf>
    <xf numFmtId="169" fontId="8" fillId="0" borderId="0" xfId="1" quotePrefix="1" applyNumberFormat="1" applyFont="1" applyBorder="1" applyAlignment="1">
      <alignment horizontal="center"/>
    </xf>
    <xf numFmtId="169" fontId="4" fillId="0" borderId="0" xfId="1" quotePrefix="1" applyNumberFormat="1" applyFont="1" applyBorder="1" applyAlignment="1">
      <alignment horizontal="center"/>
    </xf>
    <xf numFmtId="169" fontId="4" fillId="0" borderId="6" xfId="1" applyNumberFormat="1" applyFont="1" applyBorder="1" applyAlignment="1">
      <alignment horizontal="center"/>
    </xf>
    <xf numFmtId="169" fontId="4" fillId="0" borderId="10" xfId="1" applyNumberFormat="1" applyFont="1" applyBorder="1" applyAlignment="1">
      <alignment horizontal="center"/>
    </xf>
    <xf numFmtId="169" fontId="4" fillId="0" borderId="15" xfId="1" applyNumberFormat="1" applyFont="1" applyBorder="1" applyAlignment="1">
      <alignment horizontal="center"/>
    </xf>
    <xf numFmtId="169" fontId="4" fillId="0" borderId="7" xfId="1" applyNumberFormat="1" applyFont="1" applyBorder="1" applyAlignment="1">
      <alignment horizontal="center"/>
    </xf>
    <xf numFmtId="169" fontId="4" fillId="0" borderId="7" xfId="1" quotePrefix="1" applyNumberFormat="1" applyFont="1" applyBorder="1" applyAlignment="1">
      <alignment horizontal="center"/>
    </xf>
    <xf numFmtId="169" fontId="4" fillId="0" borderId="8" xfId="1" applyNumberFormat="1" applyFont="1" applyBorder="1" applyAlignment="1">
      <alignment horizontal="center"/>
    </xf>
    <xf numFmtId="166" fontId="7" fillId="0" borderId="11" xfId="0" applyNumberFormat="1" applyFont="1" applyBorder="1" applyAlignment="1">
      <alignment horizontal="center"/>
    </xf>
    <xf numFmtId="166" fontId="7" fillId="0" borderId="10" xfId="0" applyNumberFormat="1" applyFont="1" applyBorder="1" applyAlignment="1">
      <alignment horizontal="center"/>
    </xf>
    <xf numFmtId="0" fontId="2" fillId="0" borderId="11" xfId="0" applyFont="1" applyBorder="1" applyAlignment="1">
      <alignment horizontal="center" wrapText="1"/>
    </xf>
    <xf numFmtId="0" fontId="2" fillId="0" borderId="10" xfId="0" applyFont="1" applyBorder="1" applyAlignment="1">
      <alignment horizontal="center" wrapText="1"/>
    </xf>
    <xf numFmtId="0" fontId="7" fillId="0" borderId="14"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D8390"/>
      <color rgb="FF004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tx1"/>
                </a:solidFill>
                <a:latin typeface="Verdana" panose="020B0604030504040204" pitchFamily="34" charset="0"/>
                <a:ea typeface="Verdana" panose="020B0604030504040204" pitchFamily="34" charset="0"/>
                <a:cs typeface="+mn-cs"/>
              </a:defRPr>
            </a:pPr>
            <a:r>
              <a:rPr lang="en-NZ" sz="1400" b="1"/>
              <a:t>Number of families claiming and entitled to Working for Families tax credits</a:t>
            </a:r>
          </a:p>
        </c:rich>
      </c:tx>
      <c:layout>
        <c:manualLayout>
          <c:xMode val="edge"/>
          <c:yMode val="edge"/>
          <c:x val="3.7294573313152141E-2"/>
          <c:y val="8.3398481556622803E-3"/>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tx1"/>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7.9229520300040115E-2"/>
          <c:y val="0.11589269701824161"/>
          <c:w val="0.90441967882673113"/>
          <c:h val="0.79105905893022077"/>
        </c:manualLayout>
      </c:layout>
      <c:lineChart>
        <c:grouping val="standard"/>
        <c:varyColors val="0"/>
        <c:ser>
          <c:idx val="0"/>
          <c:order val="0"/>
          <c:spPr>
            <a:ln w="28575" cap="rnd">
              <a:solidFill>
                <a:srgbClr val="00426D"/>
              </a:solidFill>
              <a:round/>
            </a:ln>
            <a:effectLst/>
          </c:spPr>
          <c:marker>
            <c:symbol val="none"/>
          </c:marker>
          <c:cat>
            <c:numRef>
              <c:f>'Working for families data'!$A$4:$A$26</c:f>
              <c:numCache>
                <c:formatCode>yyyy</c:formatCode>
                <c:ptCount val="23"/>
                <c:pt idx="0">
                  <c:v>36951</c:v>
                </c:pt>
                <c:pt idx="1">
                  <c:v>37316</c:v>
                </c:pt>
                <c:pt idx="2">
                  <c:v>37681</c:v>
                </c:pt>
                <c:pt idx="3">
                  <c:v>38047</c:v>
                </c:pt>
                <c:pt idx="4">
                  <c:v>38412</c:v>
                </c:pt>
                <c:pt idx="5">
                  <c:v>38777</c:v>
                </c:pt>
                <c:pt idx="6">
                  <c:v>39142</c:v>
                </c:pt>
                <c:pt idx="7">
                  <c:v>39508</c:v>
                </c:pt>
                <c:pt idx="8">
                  <c:v>39873</c:v>
                </c:pt>
                <c:pt idx="9">
                  <c:v>40238</c:v>
                </c:pt>
                <c:pt idx="10">
                  <c:v>40603</c:v>
                </c:pt>
                <c:pt idx="11">
                  <c:v>40969</c:v>
                </c:pt>
                <c:pt idx="12">
                  <c:v>41334</c:v>
                </c:pt>
                <c:pt idx="13">
                  <c:v>41699</c:v>
                </c:pt>
                <c:pt idx="14">
                  <c:v>42064</c:v>
                </c:pt>
                <c:pt idx="15">
                  <c:v>42430</c:v>
                </c:pt>
                <c:pt idx="16">
                  <c:v>42795</c:v>
                </c:pt>
                <c:pt idx="17">
                  <c:v>43160</c:v>
                </c:pt>
                <c:pt idx="18">
                  <c:v>43525</c:v>
                </c:pt>
                <c:pt idx="19">
                  <c:v>43891</c:v>
                </c:pt>
                <c:pt idx="20">
                  <c:v>44256</c:v>
                </c:pt>
                <c:pt idx="21">
                  <c:v>44621</c:v>
                </c:pt>
                <c:pt idx="22">
                  <c:v>44986</c:v>
                </c:pt>
              </c:numCache>
            </c:numRef>
          </c:cat>
          <c:val>
            <c:numRef>
              <c:f>'Working for families data'!$H$4:$H$26</c:f>
              <c:numCache>
                <c:formatCode>0.0</c:formatCode>
                <c:ptCount val="23"/>
                <c:pt idx="0">
                  <c:v>300.10000000000002</c:v>
                </c:pt>
                <c:pt idx="1">
                  <c:v>295.7</c:v>
                </c:pt>
                <c:pt idx="2">
                  <c:v>288.5</c:v>
                </c:pt>
                <c:pt idx="3">
                  <c:v>279.10000000000002</c:v>
                </c:pt>
                <c:pt idx="4">
                  <c:v>268.39999999999998</c:v>
                </c:pt>
                <c:pt idx="5">
                  <c:v>290.10000000000002</c:v>
                </c:pt>
                <c:pt idx="6">
                  <c:v>380.3</c:v>
                </c:pt>
                <c:pt idx="7">
                  <c:v>389.5</c:v>
                </c:pt>
                <c:pt idx="8">
                  <c:v>402.8</c:v>
                </c:pt>
                <c:pt idx="9">
                  <c:v>415.1</c:v>
                </c:pt>
                <c:pt idx="10">
                  <c:v>421.2</c:v>
                </c:pt>
                <c:pt idx="11">
                  <c:v>398.7</c:v>
                </c:pt>
                <c:pt idx="12">
                  <c:v>379</c:v>
                </c:pt>
                <c:pt idx="13">
                  <c:v>364</c:v>
                </c:pt>
                <c:pt idx="14">
                  <c:v>349.8</c:v>
                </c:pt>
                <c:pt idx="15">
                  <c:v>338.7</c:v>
                </c:pt>
                <c:pt idx="16">
                  <c:v>326.10000000000002</c:v>
                </c:pt>
                <c:pt idx="17">
                  <c:v>322.88799999999998</c:v>
                </c:pt>
                <c:pt idx="18">
                  <c:v>337.4</c:v>
                </c:pt>
                <c:pt idx="19">
                  <c:v>355.5</c:v>
                </c:pt>
                <c:pt idx="20">
                  <c:v>352.3</c:v>
                </c:pt>
                <c:pt idx="21">
                  <c:v>344.9</c:v>
                </c:pt>
                <c:pt idx="22">
                  <c:v>335.7</c:v>
                </c:pt>
              </c:numCache>
            </c:numRef>
          </c:val>
          <c:smooth val="0"/>
          <c:extLst>
            <c:ext xmlns:c16="http://schemas.microsoft.com/office/drawing/2014/chart" uri="{C3380CC4-5D6E-409C-BE32-E72D297353CC}">
              <c16:uniqueId val="{00000000-A693-45C6-90B8-C65EC739EC64}"/>
            </c:ext>
          </c:extLst>
        </c:ser>
        <c:dLbls>
          <c:showLegendKey val="0"/>
          <c:showVal val="0"/>
          <c:showCatName val="0"/>
          <c:showSerName val="0"/>
          <c:showPercent val="0"/>
          <c:showBubbleSize val="0"/>
        </c:dLbls>
        <c:smooth val="0"/>
        <c:axId val="820360528"/>
        <c:axId val="820359280"/>
      </c:lineChart>
      <c:dateAx>
        <c:axId val="820360528"/>
        <c:scaling>
          <c:orientation val="minMax"/>
          <c:min val="36951"/>
        </c:scaling>
        <c:delete val="0"/>
        <c:axPos val="b"/>
        <c:title>
          <c:tx>
            <c:rich>
              <a:bodyPr rot="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r>
                  <a:rPr lang="en-NZ"/>
                  <a:t>Income tax year</a:t>
                </a:r>
              </a:p>
            </c:rich>
          </c:tx>
          <c:layout>
            <c:manualLayout>
              <c:xMode val="edge"/>
              <c:yMode val="edge"/>
              <c:x val="0.43114580607224495"/>
              <c:y val="0.9572584423724700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title>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820359280"/>
        <c:crosses val="autoZero"/>
        <c:auto val="1"/>
        <c:lblOffset val="100"/>
        <c:baseTimeUnit val="years"/>
        <c:majorUnit val="2"/>
        <c:majorTimeUnit val="years"/>
      </c:dateAx>
      <c:valAx>
        <c:axId val="820359280"/>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r>
                  <a:rPr lang="en-NZ"/>
                  <a:t>Number of families (000's)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820360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Verdana" panose="020B0604030504040204" pitchFamily="34" charset="0"/>
                <a:ea typeface="Verdana" panose="020B0604030504040204" pitchFamily="34" charset="0"/>
                <a:cs typeface="+mn-cs"/>
              </a:defRPr>
            </a:pPr>
            <a:r>
              <a:rPr lang="en-NZ" sz="1400" b="1"/>
              <a:t>Average family entitlement to Working for Families tax credits</a:t>
            </a:r>
          </a:p>
        </c:rich>
      </c:tx>
      <c:layout>
        <c:manualLayout>
          <c:xMode val="edge"/>
          <c:yMode val="edge"/>
          <c:x val="3.7294573313152141E-2"/>
          <c:y val="8.3398481556622803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1341755848951839"/>
          <c:y val="8.8788190512339202E-2"/>
          <c:w val="0.87023164063725289"/>
          <c:h val="0.76571210486098351"/>
        </c:manualLayout>
      </c:layout>
      <c:lineChart>
        <c:grouping val="standard"/>
        <c:varyColors val="0"/>
        <c:ser>
          <c:idx val="0"/>
          <c:order val="0"/>
          <c:tx>
            <c:v>All Working For Families tax credits</c:v>
          </c:tx>
          <c:spPr>
            <a:ln w="28575" cap="rnd">
              <a:solidFill>
                <a:srgbClr val="00426D"/>
              </a:solidFill>
              <a:round/>
            </a:ln>
            <a:effectLst/>
          </c:spPr>
          <c:marker>
            <c:symbol val="none"/>
          </c:marker>
          <c:cat>
            <c:numRef>
              <c:f>'Working for families data'!$A$4:$A$26</c:f>
              <c:numCache>
                <c:formatCode>yyyy</c:formatCode>
                <c:ptCount val="23"/>
                <c:pt idx="0">
                  <c:v>36951</c:v>
                </c:pt>
                <c:pt idx="1">
                  <c:v>37316</c:v>
                </c:pt>
                <c:pt idx="2">
                  <c:v>37681</c:v>
                </c:pt>
                <c:pt idx="3">
                  <c:v>38047</c:v>
                </c:pt>
                <c:pt idx="4">
                  <c:v>38412</c:v>
                </c:pt>
                <c:pt idx="5">
                  <c:v>38777</c:v>
                </c:pt>
                <c:pt idx="6">
                  <c:v>39142</c:v>
                </c:pt>
                <c:pt idx="7">
                  <c:v>39508</c:v>
                </c:pt>
                <c:pt idx="8">
                  <c:v>39873</c:v>
                </c:pt>
                <c:pt idx="9">
                  <c:v>40238</c:v>
                </c:pt>
                <c:pt idx="10">
                  <c:v>40603</c:v>
                </c:pt>
                <c:pt idx="11">
                  <c:v>40969</c:v>
                </c:pt>
                <c:pt idx="12">
                  <c:v>41334</c:v>
                </c:pt>
                <c:pt idx="13">
                  <c:v>41699</c:v>
                </c:pt>
                <c:pt idx="14">
                  <c:v>42064</c:v>
                </c:pt>
                <c:pt idx="15">
                  <c:v>42430</c:v>
                </c:pt>
                <c:pt idx="16">
                  <c:v>42795</c:v>
                </c:pt>
                <c:pt idx="17">
                  <c:v>43160</c:v>
                </c:pt>
                <c:pt idx="18">
                  <c:v>43525</c:v>
                </c:pt>
                <c:pt idx="19">
                  <c:v>43891</c:v>
                </c:pt>
                <c:pt idx="20">
                  <c:v>44256</c:v>
                </c:pt>
                <c:pt idx="21">
                  <c:v>44621</c:v>
                </c:pt>
                <c:pt idx="22">
                  <c:v>44986</c:v>
                </c:pt>
              </c:numCache>
            </c:numRef>
          </c:cat>
          <c:val>
            <c:numRef>
              <c:f>'Working for families data'!$H$34:$H$56</c:f>
              <c:numCache>
                <c:formatCode>#,##0</c:formatCode>
                <c:ptCount val="23"/>
                <c:pt idx="0">
                  <c:v>3455.8</c:v>
                </c:pt>
                <c:pt idx="1">
                  <c:v>3424.4</c:v>
                </c:pt>
                <c:pt idx="2">
                  <c:v>3456.8</c:v>
                </c:pt>
                <c:pt idx="3">
                  <c:v>3505.6</c:v>
                </c:pt>
                <c:pt idx="4">
                  <c:v>3473.2</c:v>
                </c:pt>
                <c:pt idx="5">
                  <c:v>4928.3</c:v>
                </c:pt>
                <c:pt idx="6">
                  <c:v>5797.8</c:v>
                </c:pt>
                <c:pt idx="7">
                  <c:v>6515.3</c:v>
                </c:pt>
                <c:pt idx="8">
                  <c:v>6614.7</c:v>
                </c:pt>
                <c:pt idx="9">
                  <c:v>6628.3</c:v>
                </c:pt>
                <c:pt idx="10">
                  <c:v>6463.7</c:v>
                </c:pt>
                <c:pt idx="11">
                  <c:v>6562.6</c:v>
                </c:pt>
                <c:pt idx="12">
                  <c:v>6731.3984168865436</c:v>
                </c:pt>
                <c:pt idx="13">
                  <c:v>6725.8241758241757</c:v>
                </c:pt>
                <c:pt idx="14">
                  <c:v>6798.4562607204116</c:v>
                </c:pt>
                <c:pt idx="15">
                  <c:v>6770.2981989961636</c:v>
                </c:pt>
                <c:pt idx="16">
                  <c:v>6958.9083103342527</c:v>
                </c:pt>
                <c:pt idx="17">
                  <c:v>6931.013258467332</c:v>
                </c:pt>
                <c:pt idx="18">
                  <c:v>7922.6</c:v>
                </c:pt>
                <c:pt idx="19">
                  <c:v>8254</c:v>
                </c:pt>
                <c:pt idx="20" formatCode="#,##0_ ;\-#,##0\ ">
                  <c:v>8251</c:v>
                </c:pt>
                <c:pt idx="21" formatCode="#,##0_ ;\-#,##0\ ">
                  <c:v>8096</c:v>
                </c:pt>
                <c:pt idx="22" formatCode="#,##0_ ;\-#,##0\ ">
                  <c:v>8778</c:v>
                </c:pt>
              </c:numCache>
            </c:numRef>
          </c:val>
          <c:smooth val="0"/>
          <c:extLst>
            <c:ext xmlns:c16="http://schemas.microsoft.com/office/drawing/2014/chart" uri="{C3380CC4-5D6E-409C-BE32-E72D297353CC}">
              <c16:uniqueId val="{00000000-C21E-4174-B8CA-255BDB9DD429}"/>
            </c:ext>
          </c:extLst>
        </c:ser>
        <c:ser>
          <c:idx val="1"/>
          <c:order val="1"/>
          <c:tx>
            <c:v>Family Tax Credit</c:v>
          </c:tx>
          <c:spPr>
            <a:ln w="28575" cap="rnd">
              <a:solidFill>
                <a:srgbClr val="0D8390"/>
              </a:solidFill>
              <a:round/>
            </a:ln>
            <a:effectLst/>
          </c:spPr>
          <c:marker>
            <c:symbol val="none"/>
          </c:marker>
          <c:cat>
            <c:numRef>
              <c:f>'Working for families data'!$A$4:$A$26</c:f>
              <c:numCache>
                <c:formatCode>yyyy</c:formatCode>
                <c:ptCount val="23"/>
                <c:pt idx="0">
                  <c:v>36951</c:v>
                </c:pt>
                <c:pt idx="1">
                  <c:v>37316</c:v>
                </c:pt>
                <c:pt idx="2">
                  <c:v>37681</c:v>
                </c:pt>
                <c:pt idx="3">
                  <c:v>38047</c:v>
                </c:pt>
                <c:pt idx="4">
                  <c:v>38412</c:v>
                </c:pt>
                <c:pt idx="5">
                  <c:v>38777</c:v>
                </c:pt>
                <c:pt idx="6">
                  <c:v>39142</c:v>
                </c:pt>
                <c:pt idx="7">
                  <c:v>39508</c:v>
                </c:pt>
                <c:pt idx="8">
                  <c:v>39873</c:v>
                </c:pt>
                <c:pt idx="9">
                  <c:v>40238</c:v>
                </c:pt>
                <c:pt idx="10">
                  <c:v>40603</c:v>
                </c:pt>
                <c:pt idx="11">
                  <c:v>40969</c:v>
                </c:pt>
                <c:pt idx="12">
                  <c:v>41334</c:v>
                </c:pt>
                <c:pt idx="13">
                  <c:v>41699</c:v>
                </c:pt>
                <c:pt idx="14">
                  <c:v>42064</c:v>
                </c:pt>
                <c:pt idx="15">
                  <c:v>42430</c:v>
                </c:pt>
                <c:pt idx="16">
                  <c:v>42795</c:v>
                </c:pt>
                <c:pt idx="17">
                  <c:v>43160</c:v>
                </c:pt>
                <c:pt idx="18">
                  <c:v>43525</c:v>
                </c:pt>
                <c:pt idx="19">
                  <c:v>43891</c:v>
                </c:pt>
                <c:pt idx="20">
                  <c:v>44256</c:v>
                </c:pt>
                <c:pt idx="21">
                  <c:v>44621</c:v>
                </c:pt>
                <c:pt idx="22">
                  <c:v>44986</c:v>
                </c:pt>
              </c:numCache>
            </c:numRef>
          </c:cat>
          <c:val>
            <c:numRef>
              <c:f>'Working for families data'!$B$34:$B$56</c:f>
              <c:numCache>
                <c:formatCode>#,##0</c:formatCode>
                <c:ptCount val="23"/>
                <c:pt idx="0">
                  <c:v>3074.6</c:v>
                </c:pt>
                <c:pt idx="1">
                  <c:v>3080.7</c:v>
                </c:pt>
                <c:pt idx="2">
                  <c:v>3107.4</c:v>
                </c:pt>
                <c:pt idx="3">
                  <c:v>3135.4</c:v>
                </c:pt>
                <c:pt idx="4">
                  <c:v>3161.8</c:v>
                </c:pt>
                <c:pt idx="5">
                  <c:v>4574.8999999999996</c:v>
                </c:pt>
                <c:pt idx="6">
                  <c:v>4661</c:v>
                </c:pt>
                <c:pt idx="7">
                  <c:v>5337.2</c:v>
                </c:pt>
                <c:pt idx="8">
                  <c:v>5422.4</c:v>
                </c:pt>
                <c:pt idx="9">
                  <c:v>5511</c:v>
                </c:pt>
                <c:pt idx="10">
                  <c:v>5257.7</c:v>
                </c:pt>
                <c:pt idx="11">
                  <c:v>5574.3</c:v>
                </c:pt>
                <c:pt idx="12">
                  <c:v>5792.7874667454917</c:v>
                </c:pt>
                <c:pt idx="13">
                  <c:v>5785.448916408669</c:v>
                </c:pt>
                <c:pt idx="14">
                  <c:v>5798.5194721596399</c:v>
                </c:pt>
                <c:pt idx="15">
                  <c:v>5754.2457542457541</c:v>
                </c:pt>
                <c:pt idx="16">
                  <c:v>5731.7158931082986</c:v>
                </c:pt>
                <c:pt idx="17">
                  <c:v>5806.9580784899654</c:v>
                </c:pt>
                <c:pt idx="18">
                  <c:v>6829</c:v>
                </c:pt>
                <c:pt idx="19">
                  <c:v>7490</c:v>
                </c:pt>
                <c:pt idx="20" formatCode="#,##0_ ;\-#,##0\ ">
                  <c:v>7482</c:v>
                </c:pt>
                <c:pt idx="21" formatCode="#,##0_ ;\-#,##0\ ">
                  <c:v>7432</c:v>
                </c:pt>
                <c:pt idx="22" formatCode="#,##0_ ;\-#,##0\ ">
                  <c:v>8381</c:v>
                </c:pt>
              </c:numCache>
            </c:numRef>
          </c:val>
          <c:smooth val="0"/>
          <c:extLst>
            <c:ext xmlns:c16="http://schemas.microsoft.com/office/drawing/2014/chart" uri="{C3380CC4-5D6E-409C-BE32-E72D297353CC}">
              <c16:uniqueId val="{00000002-C21E-4174-B8CA-255BDB9DD429}"/>
            </c:ext>
          </c:extLst>
        </c:ser>
        <c:dLbls>
          <c:showLegendKey val="0"/>
          <c:showVal val="0"/>
          <c:showCatName val="0"/>
          <c:showSerName val="0"/>
          <c:showPercent val="0"/>
          <c:showBubbleSize val="0"/>
        </c:dLbls>
        <c:smooth val="0"/>
        <c:axId val="820360528"/>
        <c:axId val="820359280"/>
      </c:lineChart>
      <c:dateAx>
        <c:axId val="820360528"/>
        <c:scaling>
          <c:orientation val="minMax"/>
          <c:min val="36951"/>
        </c:scaling>
        <c:delete val="0"/>
        <c:axPos val="b"/>
        <c:title>
          <c:tx>
            <c:rich>
              <a:bodyPr rot="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r>
                  <a:rPr lang="en-NZ"/>
                  <a:t>Income tax year</a:t>
                </a:r>
              </a:p>
            </c:rich>
          </c:tx>
          <c:layout>
            <c:manualLayout>
              <c:xMode val="edge"/>
              <c:yMode val="edge"/>
              <c:x val="0.42445684207865148"/>
              <c:y val="0.9055251399838781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title>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820359280"/>
        <c:crosses val="autoZero"/>
        <c:auto val="1"/>
        <c:lblOffset val="100"/>
        <c:baseTimeUnit val="years"/>
        <c:majorUnit val="2"/>
        <c:majorTimeUnit val="years"/>
      </c:dateAx>
      <c:valAx>
        <c:axId val="82035928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r>
                  <a:rPr lang="en-NZ"/>
                  <a:t>Average family entitlement</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820360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Verdana" panose="020B0604030504040204" pitchFamily="34" charset="0"/>
                <a:ea typeface="Verdana" panose="020B0604030504040204" pitchFamily="34" charset="0"/>
                <a:cs typeface="+mn-cs"/>
              </a:defRPr>
            </a:pPr>
            <a:r>
              <a:rPr lang="en-NZ" sz="1400" b="1"/>
              <a:t>Aggregate entitlements paid for Working for Families tax credits</a:t>
            </a:r>
          </a:p>
        </c:rich>
      </c:tx>
      <c:layout>
        <c:manualLayout>
          <c:xMode val="edge"/>
          <c:yMode val="edge"/>
          <c:x val="3.7294573313152141E-2"/>
          <c:y val="8.3398481556622803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1193112204649761"/>
          <c:y val="8.8788190512339202E-2"/>
          <c:w val="0.8717180770802736"/>
          <c:h val="0.77437936261889617"/>
        </c:manualLayout>
      </c:layout>
      <c:lineChart>
        <c:grouping val="standard"/>
        <c:varyColors val="0"/>
        <c:ser>
          <c:idx val="0"/>
          <c:order val="0"/>
          <c:tx>
            <c:v>All Working For Families tax credits</c:v>
          </c:tx>
          <c:spPr>
            <a:ln w="28575" cap="rnd">
              <a:solidFill>
                <a:srgbClr val="00426D"/>
              </a:solidFill>
              <a:round/>
            </a:ln>
            <a:effectLst/>
          </c:spPr>
          <c:marker>
            <c:symbol val="none"/>
          </c:marker>
          <c:cat>
            <c:numRef>
              <c:f>'Working for families data'!$A$4:$A$26</c:f>
              <c:numCache>
                <c:formatCode>yyyy</c:formatCode>
                <c:ptCount val="23"/>
                <c:pt idx="0">
                  <c:v>36951</c:v>
                </c:pt>
                <c:pt idx="1">
                  <c:v>37316</c:v>
                </c:pt>
                <c:pt idx="2">
                  <c:v>37681</c:v>
                </c:pt>
                <c:pt idx="3">
                  <c:v>38047</c:v>
                </c:pt>
                <c:pt idx="4">
                  <c:v>38412</c:v>
                </c:pt>
                <c:pt idx="5">
                  <c:v>38777</c:v>
                </c:pt>
                <c:pt idx="6">
                  <c:v>39142</c:v>
                </c:pt>
                <c:pt idx="7">
                  <c:v>39508</c:v>
                </c:pt>
                <c:pt idx="8">
                  <c:v>39873</c:v>
                </c:pt>
                <c:pt idx="9">
                  <c:v>40238</c:v>
                </c:pt>
                <c:pt idx="10">
                  <c:v>40603</c:v>
                </c:pt>
                <c:pt idx="11">
                  <c:v>40969</c:v>
                </c:pt>
                <c:pt idx="12">
                  <c:v>41334</c:v>
                </c:pt>
                <c:pt idx="13">
                  <c:v>41699</c:v>
                </c:pt>
                <c:pt idx="14">
                  <c:v>42064</c:v>
                </c:pt>
                <c:pt idx="15">
                  <c:v>42430</c:v>
                </c:pt>
                <c:pt idx="16">
                  <c:v>42795</c:v>
                </c:pt>
                <c:pt idx="17">
                  <c:v>43160</c:v>
                </c:pt>
                <c:pt idx="18">
                  <c:v>43525</c:v>
                </c:pt>
                <c:pt idx="19">
                  <c:v>43891</c:v>
                </c:pt>
                <c:pt idx="20">
                  <c:v>44256</c:v>
                </c:pt>
                <c:pt idx="21">
                  <c:v>44621</c:v>
                </c:pt>
                <c:pt idx="22">
                  <c:v>44986</c:v>
                </c:pt>
              </c:numCache>
            </c:numRef>
          </c:cat>
          <c:val>
            <c:numRef>
              <c:f>'Working for families data'!$H$62:$H$84</c:f>
              <c:numCache>
                <c:formatCode>#,##0</c:formatCode>
                <c:ptCount val="23"/>
                <c:pt idx="0">
                  <c:v>1037.0999999999999</c:v>
                </c:pt>
                <c:pt idx="1">
                  <c:v>1012.6</c:v>
                </c:pt>
                <c:pt idx="2">
                  <c:v>997.30000000000018</c:v>
                </c:pt>
                <c:pt idx="3">
                  <c:v>978.40000000000009</c:v>
                </c:pt>
                <c:pt idx="4">
                  <c:v>932.2</c:v>
                </c:pt>
                <c:pt idx="5">
                  <c:v>1429.7</c:v>
                </c:pt>
                <c:pt idx="6">
                  <c:v>2204.8999999999996</c:v>
                </c:pt>
                <c:pt idx="7">
                  <c:v>2537.7000000000003</c:v>
                </c:pt>
                <c:pt idx="8">
                  <c:v>2664.3999999999996</c:v>
                </c:pt>
                <c:pt idx="9">
                  <c:v>2751.4</c:v>
                </c:pt>
                <c:pt idx="10">
                  <c:v>2722.4999999999995</c:v>
                </c:pt>
                <c:pt idx="11">
                  <c:v>2616.5000000000005</c:v>
                </c:pt>
                <c:pt idx="12">
                  <c:v>2551.1999999999998</c:v>
                </c:pt>
                <c:pt idx="13">
                  <c:v>2448.1999999999998</c:v>
                </c:pt>
                <c:pt idx="14">
                  <c:v>2378.1</c:v>
                </c:pt>
                <c:pt idx="15">
                  <c:v>2293.1000000000004</c:v>
                </c:pt>
                <c:pt idx="16">
                  <c:v>2269.3000000000002</c:v>
                </c:pt>
                <c:pt idx="17">
                  <c:v>2237.9410090000001</c:v>
                </c:pt>
                <c:pt idx="18">
                  <c:v>2700</c:v>
                </c:pt>
                <c:pt idx="19">
                  <c:v>2934</c:v>
                </c:pt>
                <c:pt idx="20" formatCode="#,##0_ ;\-#,##0\ ">
                  <c:v>2907</c:v>
                </c:pt>
                <c:pt idx="21" formatCode="#,##0_ ;\-#,##0\ ">
                  <c:v>2792</c:v>
                </c:pt>
                <c:pt idx="22" formatCode="#,##0_ ;\-#,##0\ ">
                  <c:v>2947</c:v>
                </c:pt>
              </c:numCache>
            </c:numRef>
          </c:val>
          <c:smooth val="0"/>
          <c:extLst>
            <c:ext xmlns:c16="http://schemas.microsoft.com/office/drawing/2014/chart" uri="{C3380CC4-5D6E-409C-BE32-E72D297353CC}">
              <c16:uniqueId val="{00000000-B745-48FF-84A3-C1C4FDB4C866}"/>
            </c:ext>
          </c:extLst>
        </c:ser>
        <c:ser>
          <c:idx val="1"/>
          <c:order val="1"/>
          <c:tx>
            <c:v>Family Tax Credit</c:v>
          </c:tx>
          <c:spPr>
            <a:ln w="28575" cap="rnd">
              <a:solidFill>
                <a:srgbClr val="0D8390"/>
              </a:solidFill>
              <a:round/>
            </a:ln>
            <a:effectLst/>
          </c:spPr>
          <c:marker>
            <c:symbol val="none"/>
          </c:marker>
          <c:cat>
            <c:numRef>
              <c:f>'Working for families data'!$A$4:$A$26</c:f>
              <c:numCache>
                <c:formatCode>yyyy</c:formatCode>
                <c:ptCount val="23"/>
                <c:pt idx="0">
                  <c:v>36951</c:v>
                </c:pt>
                <c:pt idx="1">
                  <c:v>37316</c:v>
                </c:pt>
                <c:pt idx="2">
                  <c:v>37681</c:v>
                </c:pt>
                <c:pt idx="3">
                  <c:v>38047</c:v>
                </c:pt>
                <c:pt idx="4">
                  <c:v>38412</c:v>
                </c:pt>
                <c:pt idx="5">
                  <c:v>38777</c:v>
                </c:pt>
                <c:pt idx="6">
                  <c:v>39142</c:v>
                </c:pt>
                <c:pt idx="7">
                  <c:v>39508</c:v>
                </c:pt>
                <c:pt idx="8">
                  <c:v>39873</c:v>
                </c:pt>
                <c:pt idx="9">
                  <c:v>40238</c:v>
                </c:pt>
                <c:pt idx="10">
                  <c:v>40603</c:v>
                </c:pt>
                <c:pt idx="11">
                  <c:v>40969</c:v>
                </c:pt>
                <c:pt idx="12">
                  <c:v>41334</c:v>
                </c:pt>
                <c:pt idx="13">
                  <c:v>41699</c:v>
                </c:pt>
                <c:pt idx="14">
                  <c:v>42064</c:v>
                </c:pt>
                <c:pt idx="15">
                  <c:v>42430</c:v>
                </c:pt>
                <c:pt idx="16">
                  <c:v>42795</c:v>
                </c:pt>
                <c:pt idx="17">
                  <c:v>43160</c:v>
                </c:pt>
                <c:pt idx="18">
                  <c:v>43525</c:v>
                </c:pt>
                <c:pt idx="19">
                  <c:v>43891</c:v>
                </c:pt>
                <c:pt idx="20">
                  <c:v>44256</c:v>
                </c:pt>
                <c:pt idx="21">
                  <c:v>44621</c:v>
                </c:pt>
                <c:pt idx="22">
                  <c:v>44986</c:v>
                </c:pt>
              </c:numCache>
            </c:numRef>
          </c:cat>
          <c:val>
            <c:numRef>
              <c:f>'Working for families data'!$B$62:$B$84</c:f>
              <c:numCache>
                <c:formatCode>#,##0</c:formatCode>
                <c:ptCount val="23"/>
                <c:pt idx="0">
                  <c:v>852.90000000000009</c:v>
                </c:pt>
                <c:pt idx="1">
                  <c:v>836.4</c:v>
                </c:pt>
                <c:pt idx="2">
                  <c:v>821.90000000000009</c:v>
                </c:pt>
                <c:pt idx="3">
                  <c:v>814.90000000000009</c:v>
                </c:pt>
                <c:pt idx="4">
                  <c:v>775.9</c:v>
                </c:pt>
                <c:pt idx="5">
                  <c:v>1230.2</c:v>
                </c:pt>
                <c:pt idx="6">
                  <c:v>1611.3</c:v>
                </c:pt>
                <c:pt idx="7">
                  <c:v>1883.5</c:v>
                </c:pt>
                <c:pt idx="8">
                  <c:v>1983.5</c:v>
                </c:pt>
                <c:pt idx="9">
                  <c:v>2073.7999999999997</c:v>
                </c:pt>
                <c:pt idx="10">
                  <c:v>2060.5</c:v>
                </c:pt>
                <c:pt idx="11">
                  <c:v>1988.9</c:v>
                </c:pt>
                <c:pt idx="12">
                  <c:v>1959.7</c:v>
                </c:pt>
                <c:pt idx="13">
                  <c:v>1868.7</c:v>
                </c:pt>
                <c:pt idx="14">
                  <c:v>1801.6</c:v>
                </c:pt>
                <c:pt idx="15">
                  <c:v>1728</c:v>
                </c:pt>
                <c:pt idx="16">
                  <c:v>1630.1</c:v>
                </c:pt>
                <c:pt idx="17">
                  <c:v>1620.6813509999999</c:v>
                </c:pt>
                <c:pt idx="18">
                  <c:v>2024</c:v>
                </c:pt>
                <c:pt idx="19">
                  <c:v>2156</c:v>
                </c:pt>
                <c:pt idx="20" formatCode="#,##0_ ;\-#,##0\ ">
                  <c:v>2088</c:v>
                </c:pt>
                <c:pt idx="21" formatCode="#,##0_ ;\-#,##0\ ">
                  <c:v>1975</c:v>
                </c:pt>
                <c:pt idx="22" formatCode="#,##0_ ;\-#,##0\ ">
                  <c:v>2155</c:v>
                </c:pt>
              </c:numCache>
            </c:numRef>
          </c:val>
          <c:smooth val="0"/>
          <c:extLst>
            <c:ext xmlns:c16="http://schemas.microsoft.com/office/drawing/2014/chart" uri="{C3380CC4-5D6E-409C-BE32-E72D297353CC}">
              <c16:uniqueId val="{00000001-B745-48FF-84A3-C1C4FDB4C866}"/>
            </c:ext>
          </c:extLst>
        </c:ser>
        <c:dLbls>
          <c:showLegendKey val="0"/>
          <c:showVal val="0"/>
          <c:showCatName val="0"/>
          <c:showSerName val="0"/>
          <c:showPercent val="0"/>
          <c:showBubbleSize val="0"/>
        </c:dLbls>
        <c:smooth val="0"/>
        <c:axId val="820360528"/>
        <c:axId val="820359280"/>
      </c:lineChart>
      <c:dateAx>
        <c:axId val="820360528"/>
        <c:scaling>
          <c:orientation val="minMax"/>
          <c:min val="36951"/>
        </c:scaling>
        <c:delete val="0"/>
        <c:axPos val="b"/>
        <c:title>
          <c:tx>
            <c:rich>
              <a:bodyPr rot="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r>
                  <a:rPr lang="en-NZ"/>
                  <a:t>Income tax year</a:t>
                </a:r>
              </a:p>
            </c:rich>
          </c:tx>
          <c:layout>
            <c:manualLayout>
              <c:xMode val="edge"/>
              <c:yMode val="edge"/>
              <c:x val="0.42222718741412019"/>
              <c:y val="0.9134742395552430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title>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820359280"/>
        <c:crosses val="autoZero"/>
        <c:auto val="1"/>
        <c:lblOffset val="100"/>
        <c:baseTimeUnit val="years"/>
        <c:majorUnit val="2"/>
        <c:majorTimeUnit val="years"/>
      </c:dateAx>
      <c:valAx>
        <c:axId val="82035928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r>
                  <a:rPr lang="en-NZ"/>
                  <a:t>Aggregate entitlement ($millions)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820360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19048</xdr:rowOff>
    </xdr:from>
    <xdr:to>
      <xdr:col>14</xdr:col>
      <xdr:colOff>9525</xdr:colOff>
      <xdr:row>50</xdr:row>
      <xdr:rowOff>19049</xdr:rowOff>
    </xdr:to>
    <xdr:sp macro="" textlink="">
      <xdr:nvSpPr>
        <xdr:cNvPr id="22" name="TextBox 1">
          <a:extLst>
            <a:ext uri="{FF2B5EF4-FFF2-40B4-BE49-F238E27FC236}">
              <a16:creationId xmlns:a16="http://schemas.microsoft.com/office/drawing/2014/main" id="{4F8DEFE9-298C-499A-926A-C28F80D1FA9E}"/>
            </a:ext>
          </a:extLst>
        </xdr:cNvPr>
        <xdr:cNvSpPr txBox="1"/>
      </xdr:nvSpPr>
      <xdr:spPr>
        <a:xfrm>
          <a:off x="28575" y="19048"/>
          <a:ext cx="8515350" cy="9525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NZ" sz="1400" b="1">
              <a:solidFill>
                <a:schemeClr val="dk1"/>
              </a:solidFill>
              <a:effectLst/>
              <a:latin typeface="+mn-lt"/>
              <a:ea typeface="Verdana" panose="020B0604030504040204" pitchFamily="34" charset="0"/>
              <a:cs typeface="+mn-cs"/>
            </a:rPr>
            <a:t>Working for Families Tax Credits</a:t>
          </a:r>
        </a:p>
        <a:p>
          <a:pPr fontAlgn="base"/>
          <a:endParaRPr lang="en-NZ" sz="1100">
            <a:solidFill>
              <a:schemeClr val="dk1"/>
            </a:solidFill>
            <a:effectLst/>
            <a:latin typeface="+mn-lt"/>
            <a:ea typeface="Verdana" panose="020B0604030504040204" pitchFamily="34" charset="0"/>
            <a:cs typeface="+mn-cs"/>
          </a:endParaRPr>
        </a:p>
        <a:p>
          <a:r>
            <a:rPr lang="en-NZ" sz="1100">
              <a:solidFill>
                <a:schemeClr val="dk1"/>
              </a:solidFill>
              <a:effectLst/>
              <a:latin typeface="+mn-lt"/>
              <a:ea typeface="+mn-ea"/>
              <a:cs typeface="+mn-cs"/>
            </a:rPr>
            <a:t>Working for Families (WFF) is a collective term for tax credits paid to families with dependent children. WFF is designed to help make it easier for people to work and raise a family.</a:t>
          </a:r>
        </a:p>
        <a:p>
          <a:endParaRPr lang="en-NZ" sz="1100">
            <a:solidFill>
              <a:schemeClr val="dk1"/>
            </a:solidFill>
            <a:effectLst/>
            <a:latin typeface="+mn-lt"/>
            <a:ea typeface="+mn-ea"/>
            <a:cs typeface="+mn-cs"/>
          </a:endParaRPr>
        </a:p>
        <a:p>
          <a:r>
            <a:rPr lang="en-NZ" sz="1100" b="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About Working for Families</a:t>
          </a:r>
          <a:r>
            <a:rPr lang="en-NZ" sz="1100" b="0" u="sng">
              <a:solidFill>
                <a:sysClr val="windowText" lastClr="000000"/>
              </a:solidFill>
              <a:effectLst/>
              <a:latin typeface="+mn-lt"/>
              <a:ea typeface="+mn-ea"/>
              <a:cs typeface="+mn-cs"/>
            </a:rPr>
            <a:t> data</a:t>
          </a:r>
          <a:endParaRPr lang="en-NZ" sz="1100" b="0">
            <a:solidFill>
              <a:sysClr val="windowText" lastClr="000000"/>
            </a:solidFill>
            <a:effectLst/>
            <a:latin typeface="+mn-lt"/>
            <a:ea typeface="+mn-ea"/>
            <a:cs typeface="+mn-cs"/>
          </a:endParaRPr>
        </a:p>
        <a:p>
          <a:r>
            <a:rPr lang="en-NZ" sz="1100">
              <a:solidFill>
                <a:schemeClr val="dk1"/>
              </a:solidFill>
              <a:effectLst/>
              <a:latin typeface="+mn-lt"/>
              <a:ea typeface="+mn-ea"/>
              <a:cs typeface="+mn-cs"/>
            </a:rPr>
            <a:t>We collect data by using individuals’ WFF tax returns to see total entitlements. We also use WFF data recorded on the PAYE returns of Work and Income clients. When a customer has not yet filed their return, we use WFF payments made by Inland Revenue.</a:t>
          </a:r>
        </a:p>
        <a:p>
          <a:pPr fontAlgn="base"/>
          <a:endParaRPr lang="en-NZ" sz="1100">
            <a:solidFill>
              <a:schemeClr val="dk1"/>
            </a:solidFill>
            <a:effectLst/>
            <a:latin typeface="+mn-lt"/>
            <a:ea typeface="Verdana" panose="020B0604030504040204" pitchFamily="34" charset="0"/>
            <a:cs typeface="+mn-cs"/>
          </a:endParaRPr>
        </a:p>
        <a:p>
          <a:r>
            <a:rPr lang="en-NZ" sz="1100" u="sng">
              <a:solidFill>
                <a:schemeClr val="dk1"/>
              </a:solidFill>
              <a:effectLst/>
              <a:latin typeface="+mn-lt"/>
              <a:ea typeface="+mn-ea"/>
              <a:cs typeface="+mn-cs"/>
            </a:rPr>
            <a:t>Best Start Tax Credit tables</a:t>
          </a:r>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The Best Start Tax Credit (BSTC) started on 1 July 2018. This tax credit is available to all qualifying families with a baby in their 1st year, and to families with infants from 1 year of age until their 3rd birthday on an abated basis – meaning that if the infant is aged 1 or 2 the amount the family is entitled to depends on the family’s income. Additionally, a family is no longer eligible for BSTC once their child turns 3, but they will have a part year entitlement in that tax year.</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Because BSTC is a relatively new credit, statistics for the first few years of the credit reflect its phase-in until the first cohort (group) of eligible children turn 3 and lose entitlement. From the 2023 tax year we expect that growth in the number of families entitled to BSTC tax credits will stabilise. After that the number of eligible families will generally increase or decrease in line with changes in New Zealand’s new-born to 2-year-old population, and/or will reflect the impact of income growth on reduced entitlements.</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BSTC statistics includes families administered by Inland Revenue and clients of Work and Income. For Work and Income clients that received BSTC but did not receive a WFF end of year assessment from Inland Revenue, Inland Revenue has estimated their BSTC entitlement using administrative data held on file. </a:t>
          </a:r>
        </a:p>
        <a:p>
          <a:endParaRPr lang="en-NZ" sz="1100">
            <a:solidFill>
              <a:schemeClr val="dk1"/>
            </a:solidFill>
            <a:effectLst/>
            <a:latin typeface="+mn-lt"/>
            <a:ea typeface="Verdana" panose="020B0604030504040204" pitchFamily="34" charset="0"/>
            <a:cs typeface="+mn-cs"/>
          </a:endParaRPr>
        </a:p>
        <a:p>
          <a:r>
            <a:rPr lang="en-NZ" sz="1100" u="sng">
              <a:solidFill>
                <a:schemeClr val="dk1"/>
              </a:solidFill>
              <a:effectLst/>
              <a:latin typeface="+mn-lt"/>
              <a:ea typeface="+mn-ea"/>
              <a:cs typeface="+mn-cs"/>
            </a:rPr>
            <a:t>Data on numbers of supported children</a:t>
          </a:r>
        </a:p>
        <a:p>
          <a:r>
            <a:rPr lang="en-NZ" sz="1100">
              <a:solidFill>
                <a:schemeClr val="dk1"/>
              </a:solidFill>
              <a:effectLst/>
              <a:latin typeface="+mn-lt"/>
              <a:ea typeface="+mn-ea"/>
              <a:cs typeface="+mn-cs"/>
            </a:rPr>
            <a:t>The 2023 release includes a new table on the number of children for whom Working for Families tax credits are paid and a distribution of families by the number of children for whom Working for Families tax credits are paid. The number of children has been adjusted for shared care arrangements known by Inland Revenue. However, double counting may occur where shared care arrangements are not known.</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Because family demographics can change during the year, the data on numbers of children is based on the maximum of the number of children in the family at the start of the year and the number of children at the end of the year.</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Data on the number of supported children is available from 2020 to 2023.  Data is not available prior to 2020 as Inland Revenue does not hold sufficient information  to estimate the number of children in families receiving Working for Families support administered by Work and Income.</a:t>
          </a:r>
        </a:p>
        <a:p>
          <a:endParaRPr lang="en-NZ" sz="1100">
            <a:solidFill>
              <a:schemeClr val="dk1"/>
            </a:solidFill>
            <a:effectLst/>
            <a:latin typeface="+mn-lt"/>
            <a:ea typeface="+mn-ea"/>
            <a:cs typeface="+mn-cs"/>
          </a:endParaRPr>
        </a:p>
        <a:p>
          <a:r>
            <a:rPr lang="en-NZ" sz="1100" u="sng">
              <a:solidFill>
                <a:schemeClr val="dk1"/>
              </a:solidFill>
              <a:effectLst/>
              <a:latin typeface="+mn-lt"/>
              <a:ea typeface="+mn-ea"/>
              <a:cs typeface="+mn-cs"/>
            </a:rPr>
            <a:t>Abbreviations </a:t>
          </a:r>
          <a:endParaRPr lang="en-NZ" sz="1100">
            <a:solidFill>
              <a:schemeClr val="dk1"/>
            </a:solidFill>
            <a:effectLst/>
            <a:latin typeface="+mn-lt"/>
            <a:ea typeface="+mn-ea"/>
            <a:cs typeface="+mn-cs"/>
          </a:endParaRPr>
        </a:p>
        <a:p>
          <a:pPr fontAlgn="base"/>
          <a:r>
            <a:rPr lang="en-NZ" sz="1100">
              <a:solidFill>
                <a:schemeClr val="dk1"/>
              </a:solidFill>
              <a:effectLst/>
              <a:latin typeface="+mn-lt"/>
              <a:ea typeface="Verdana" panose="020B0604030504040204" pitchFamily="34" charset="0"/>
              <a:cs typeface="+mn-cs"/>
            </a:rPr>
            <a:t>The following abbreviations are used for the tables and graphs:</a:t>
          </a:r>
        </a:p>
        <a:p>
          <a:pPr fontAlgn="base"/>
          <a:endParaRPr lang="en-NZ" sz="1100">
            <a:solidFill>
              <a:schemeClr val="dk1"/>
            </a:solidFill>
            <a:effectLst/>
            <a:latin typeface="+mn-lt"/>
            <a:ea typeface="Verdana" panose="020B0604030504040204" pitchFamily="34" charset="0"/>
            <a:cs typeface="+mn-cs"/>
          </a:endParaRPr>
        </a:p>
        <a:p>
          <a:pPr fontAlgn="base"/>
          <a:r>
            <a:rPr lang="en-NZ" sz="1100" u="sng">
              <a:solidFill>
                <a:schemeClr val="dk1"/>
              </a:solidFill>
              <a:effectLst/>
              <a:latin typeface="+mn-lt"/>
              <a:ea typeface="Verdana" panose="020B0604030504040204" pitchFamily="34" charset="0"/>
              <a:cs typeface="+mn-cs"/>
            </a:rPr>
            <a:t>Current Credits</a:t>
          </a:r>
          <a:endParaRPr lang="en-NZ" sz="1100">
            <a:solidFill>
              <a:schemeClr val="dk1"/>
            </a:solidFill>
            <a:effectLst/>
            <a:latin typeface="+mn-lt"/>
            <a:ea typeface="Verdana" panose="020B0604030504040204" pitchFamily="34" charset="0"/>
            <a:cs typeface="+mn-cs"/>
          </a:endParaRPr>
        </a:p>
        <a:p>
          <a:pPr lvl="0" fontAlgn="base"/>
          <a:r>
            <a:rPr lang="en-NZ" sz="1100">
              <a:solidFill>
                <a:schemeClr val="dk1"/>
              </a:solidFill>
              <a:effectLst/>
              <a:latin typeface="+mn-lt"/>
              <a:ea typeface="Verdana" panose="020B0604030504040204" pitchFamily="34" charset="0"/>
              <a:cs typeface="+mn-cs"/>
            </a:rPr>
            <a:t>Family tax credit (FTC)</a:t>
          </a:r>
        </a:p>
        <a:p>
          <a:pPr lvl="0" fontAlgn="base"/>
          <a:r>
            <a:rPr lang="en-NZ" sz="1100">
              <a:solidFill>
                <a:schemeClr val="dk1"/>
              </a:solidFill>
              <a:effectLst/>
              <a:latin typeface="+mn-lt"/>
              <a:ea typeface="Verdana" panose="020B0604030504040204" pitchFamily="34" charset="0"/>
              <a:cs typeface="+mn-cs"/>
            </a:rPr>
            <a:t>In-work tax credit (IWTC)</a:t>
          </a:r>
        </a:p>
        <a:p>
          <a:pPr lvl="0" fontAlgn="base"/>
          <a:r>
            <a:rPr lang="en-NZ" sz="1100">
              <a:solidFill>
                <a:schemeClr val="dk1"/>
              </a:solidFill>
              <a:effectLst/>
              <a:latin typeface="+mn-lt"/>
              <a:ea typeface="Verdana" panose="020B0604030504040204" pitchFamily="34" charset="0"/>
              <a:cs typeface="+mn-cs"/>
            </a:rPr>
            <a:t>Minimum family tax credit (MFTC)</a:t>
          </a:r>
        </a:p>
        <a:p>
          <a:pPr lvl="0" fontAlgn="base"/>
          <a:r>
            <a:rPr lang="en-NZ" sz="1100">
              <a:solidFill>
                <a:schemeClr val="dk1"/>
              </a:solidFill>
              <a:effectLst/>
              <a:latin typeface="+mn-lt"/>
              <a:ea typeface="Verdana" panose="020B0604030504040204" pitchFamily="34" charset="0"/>
              <a:cs typeface="+mn-cs"/>
            </a:rPr>
            <a:t>Best Start Tax Credit (BSTC)</a:t>
          </a:r>
        </a:p>
        <a:p>
          <a:pPr fontAlgn="base"/>
          <a:r>
            <a:rPr lang="en-NZ" sz="1100">
              <a:solidFill>
                <a:schemeClr val="dk1"/>
              </a:solidFill>
              <a:effectLst/>
              <a:latin typeface="+mn-lt"/>
              <a:ea typeface="Verdana" panose="020B0604030504040204" pitchFamily="34" charset="0"/>
              <a:cs typeface="+mn-cs"/>
            </a:rPr>
            <a:t> </a:t>
          </a:r>
        </a:p>
        <a:p>
          <a:pPr fontAlgn="base"/>
          <a:r>
            <a:rPr lang="en-NZ" sz="1100" u="sng">
              <a:solidFill>
                <a:schemeClr val="dk1"/>
              </a:solidFill>
              <a:effectLst/>
              <a:latin typeface="+mn-lt"/>
              <a:ea typeface="Verdana" panose="020B0604030504040204" pitchFamily="34" charset="0"/>
              <a:cs typeface="+mn-cs"/>
            </a:rPr>
            <a:t>Credits no longer available</a:t>
          </a:r>
          <a:endParaRPr lang="en-NZ" sz="1100">
            <a:solidFill>
              <a:schemeClr val="dk1"/>
            </a:solidFill>
            <a:effectLst/>
            <a:latin typeface="+mn-lt"/>
            <a:ea typeface="Verdana" panose="020B0604030504040204" pitchFamily="34" charset="0"/>
            <a:cs typeface="+mn-cs"/>
          </a:endParaRPr>
        </a:p>
        <a:p>
          <a:pPr lvl="0" fontAlgn="base"/>
          <a:r>
            <a:rPr lang="en-NZ" sz="1100">
              <a:solidFill>
                <a:schemeClr val="dk1"/>
              </a:solidFill>
              <a:effectLst/>
              <a:latin typeface="+mn-lt"/>
              <a:ea typeface="Verdana" panose="020B0604030504040204" pitchFamily="34" charset="0"/>
              <a:cs typeface="+mn-cs"/>
            </a:rPr>
            <a:t>Child tax credit (CTC)</a:t>
          </a:r>
        </a:p>
        <a:p>
          <a:r>
            <a:rPr lang="en-NZ" sz="1100">
              <a:solidFill>
                <a:schemeClr val="dk1"/>
              </a:solidFill>
              <a:effectLst/>
              <a:latin typeface="+mn-lt"/>
              <a:ea typeface="Verdana" panose="020B0604030504040204" pitchFamily="34" charset="0"/>
              <a:cs typeface="+mn-cs"/>
            </a:rPr>
            <a:t>Parental tax credit (PTC)</a:t>
          </a:r>
        </a:p>
        <a:p>
          <a:endParaRPr lang="en-NZ" sz="1100">
            <a:solidFill>
              <a:schemeClr val="dk1"/>
            </a:solidFill>
            <a:effectLst/>
            <a:latin typeface="+mn-lt"/>
            <a:ea typeface="Verdana" panose="020B0604030504040204" pitchFamily="34" charset="0"/>
            <a:cs typeface="+mn-cs"/>
          </a:endParaRPr>
        </a:p>
        <a:p>
          <a:r>
            <a:rPr lang="en-NZ" sz="1100">
              <a:solidFill>
                <a:schemeClr val="dk1"/>
              </a:solidFill>
              <a:effectLst/>
              <a:latin typeface="+mn-lt"/>
              <a:ea typeface="Verdana" panose="020B0604030504040204" pitchFamily="34" charset="0"/>
              <a:cs typeface="+mn-cs"/>
            </a:rPr>
            <a:t>Please</a:t>
          </a:r>
          <a:r>
            <a:rPr lang="en-NZ" sz="1100" baseline="0">
              <a:solidFill>
                <a:schemeClr val="dk1"/>
              </a:solidFill>
              <a:effectLst/>
              <a:latin typeface="+mn-lt"/>
              <a:ea typeface="Verdana" panose="020B0604030504040204" pitchFamily="34" charset="0"/>
              <a:cs typeface="+mn-cs"/>
            </a:rPr>
            <a:t> refer to the Working for Families charts for commentary on trends.</a:t>
          </a:r>
        </a:p>
        <a:p>
          <a:endParaRPr lang="en-NZ" sz="1000" baseline="0">
            <a:solidFill>
              <a:schemeClr val="dk1"/>
            </a:solidFill>
            <a:effectLst/>
            <a:latin typeface="Verdana" panose="020B0604030504040204" pitchFamily="34" charset="0"/>
            <a:ea typeface="Verdana" panose="020B0604030504040204" pitchFamily="34" charset="0"/>
            <a:cs typeface="+mn-cs"/>
          </a:endParaRPr>
        </a:p>
        <a:p>
          <a:endParaRPr lang="en-NZ" sz="100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14287</xdr:rowOff>
    </xdr:from>
    <xdr:to>
      <xdr:col>14</xdr:col>
      <xdr:colOff>9524</xdr:colOff>
      <xdr:row>32</xdr:row>
      <xdr:rowOff>9525</xdr:rowOff>
    </xdr:to>
    <xdr:graphicFrame macro="">
      <xdr:nvGraphicFramePr>
        <xdr:cNvPr id="2" name="Chart 1">
          <a:extLst>
            <a:ext uri="{FF2B5EF4-FFF2-40B4-BE49-F238E27FC236}">
              <a16:creationId xmlns:a16="http://schemas.microsoft.com/office/drawing/2014/main" id="{30D36D10-691F-4739-92A2-6BEA33FAB5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33</xdr:row>
      <xdr:rowOff>66674</xdr:rowOff>
    </xdr:from>
    <xdr:to>
      <xdr:col>14</xdr:col>
      <xdr:colOff>9524</xdr:colOff>
      <xdr:row>64</xdr:row>
      <xdr:rowOff>166687</xdr:rowOff>
    </xdr:to>
    <xdr:graphicFrame macro="">
      <xdr:nvGraphicFramePr>
        <xdr:cNvPr id="3" name="Chart 2">
          <a:extLst>
            <a:ext uri="{FF2B5EF4-FFF2-40B4-BE49-F238E27FC236}">
              <a16:creationId xmlns:a16="http://schemas.microsoft.com/office/drawing/2014/main" id="{11216716-6B56-4074-9E1B-3700745A48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65</xdr:row>
      <xdr:rowOff>76200</xdr:rowOff>
    </xdr:from>
    <xdr:to>
      <xdr:col>14</xdr:col>
      <xdr:colOff>9524</xdr:colOff>
      <xdr:row>97</xdr:row>
      <xdr:rowOff>71438</xdr:rowOff>
    </xdr:to>
    <xdr:graphicFrame macro="">
      <xdr:nvGraphicFramePr>
        <xdr:cNvPr id="4" name="Chart 3">
          <a:extLst>
            <a:ext uri="{FF2B5EF4-FFF2-40B4-BE49-F238E27FC236}">
              <a16:creationId xmlns:a16="http://schemas.microsoft.com/office/drawing/2014/main" id="{32E49225-09AA-44A0-8947-A92230200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AD0F-C28D-4A5D-8D21-5CD7B69B0B2B}">
  <dimension ref="A1"/>
  <sheetViews>
    <sheetView tabSelected="1" workbookViewId="0">
      <selection activeCell="Q22" sqref="Q22"/>
    </sheetView>
  </sheetViews>
  <sheetFormatPr defaultRowHeight="15" x14ac:dyDescent="0.25"/>
  <sheetData/>
  <pageMargins left="0.7" right="0.7" top="0.75" bottom="0.75" header="0.3" footer="0.3"/>
  <pageSetup paperSize="9" orientation="portrait" r:id="rId1"/>
  <headerFooter>
    <oddHeader>&amp;C&amp;"Verdana"&amp;10&amp;K000000[IN CONFIDENCE]&amp;1#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6ADF-E647-406F-8C75-161EBD476207}">
  <dimension ref="A1"/>
  <sheetViews>
    <sheetView workbookViewId="0">
      <selection activeCell="P75" sqref="P75"/>
    </sheetView>
  </sheetViews>
  <sheetFormatPr defaultRowHeight="15" x14ac:dyDescent="0.25"/>
  <sheetData/>
  <pageMargins left="0.7" right="0.7" top="0.75" bottom="0.75" header="0.3" footer="0.3"/>
  <pageSetup paperSize="9" orientation="portrait" r:id="rId1"/>
  <headerFooter>
    <oddHeader>&amp;C&amp;"Verdana"&amp;10&amp;K000000[IN CONFIDENCE]&amp;1#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3BF3-3206-413F-8A78-7E745F841F0C}">
  <dimension ref="A1:K98"/>
  <sheetViews>
    <sheetView topLeftCell="A12" workbookViewId="0">
      <selection activeCell="I96" sqref="I96"/>
    </sheetView>
  </sheetViews>
  <sheetFormatPr defaultColWidth="9.140625" defaultRowHeight="12.75" x14ac:dyDescent="0.2"/>
  <cols>
    <col min="1" max="1" width="11.7109375" style="6" customWidth="1"/>
    <col min="2" max="9" width="13.42578125" style="2" customWidth="1"/>
    <col min="10" max="16384" width="9.140625" style="2"/>
  </cols>
  <sheetData>
    <row r="1" spans="1:11" ht="15" x14ac:dyDescent="0.2">
      <c r="A1" s="7" t="s">
        <v>0</v>
      </c>
    </row>
    <row r="3" spans="1:11" ht="38.25" x14ac:dyDescent="0.2">
      <c r="A3" s="8" t="s">
        <v>1</v>
      </c>
      <c r="B3" s="15" t="s">
        <v>2</v>
      </c>
      <c r="C3" s="9" t="s">
        <v>3</v>
      </c>
      <c r="D3" s="9" t="s">
        <v>4</v>
      </c>
      <c r="E3" s="9" t="s">
        <v>5</v>
      </c>
      <c r="F3" s="9" t="s">
        <v>6</v>
      </c>
      <c r="G3" s="9" t="s">
        <v>7</v>
      </c>
      <c r="H3" s="23" t="s">
        <v>8</v>
      </c>
      <c r="I3" s="10" t="s">
        <v>9</v>
      </c>
    </row>
    <row r="4" spans="1:11" x14ac:dyDescent="0.2">
      <c r="A4" s="29">
        <v>36951</v>
      </c>
      <c r="B4" s="30">
        <v>277.39999999999998</v>
      </c>
      <c r="C4" s="30">
        <v>119.8</v>
      </c>
      <c r="D4" s="30">
        <v>3.7</v>
      </c>
      <c r="E4" s="30">
        <v>20.100000000000001</v>
      </c>
      <c r="F4" s="31" t="s">
        <v>10</v>
      </c>
      <c r="G4" s="31" t="s">
        <v>10</v>
      </c>
      <c r="H4" s="30">
        <v>300.10000000000002</v>
      </c>
      <c r="I4" s="32"/>
    </row>
    <row r="5" spans="1:11" x14ac:dyDescent="0.2">
      <c r="A5" s="17">
        <v>37316</v>
      </c>
      <c r="B5" s="27">
        <v>271.5</v>
      </c>
      <c r="C5" s="27">
        <v>121.5</v>
      </c>
      <c r="D5" s="27">
        <v>3</v>
      </c>
      <c r="E5" s="27">
        <v>20.9</v>
      </c>
      <c r="F5" s="22" t="s">
        <v>10</v>
      </c>
      <c r="G5" s="22" t="s">
        <v>10</v>
      </c>
      <c r="H5" s="27">
        <v>295.7</v>
      </c>
      <c r="I5" s="12">
        <f t="shared" ref="I5:I26" si="0">H5/H4-1</f>
        <v>-1.4661779406864528E-2</v>
      </c>
    </row>
    <row r="6" spans="1:11" x14ac:dyDescent="0.2">
      <c r="A6" s="17">
        <v>37681</v>
      </c>
      <c r="B6" s="27">
        <v>264.5</v>
      </c>
      <c r="C6" s="27">
        <v>122.7</v>
      </c>
      <c r="D6" s="27">
        <v>2.4</v>
      </c>
      <c r="E6" s="27">
        <v>17.899999999999999</v>
      </c>
      <c r="F6" s="22" t="s">
        <v>10</v>
      </c>
      <c r="G6" s="22" t="s">
        <v>10</v>
      </c>
      <c r="H6" s="27">
        <v>288.5</v>
      </c>
      <c r="I6" s="12">
        <f t="shared" si="0"/>
        <v>-2.4349002367264116E-2</v>
      </c>
    </row>
    <row r="7" spans="1:11" x14ac:dyDescent="0.2">
      <c r="A7" s="17">
        <v>38047</v>
      </c>
      <c r="B7" s="27">
        <v>259.89999999999998</v>
      </c>
      <c r="C7" s="27">
        <v>117.5</v>
      </c>
      <c r="D7" s="27">
        <v>1.5</v>
      </c>
      <c r="E7" s="27">
        <v>14.2</v>
      </c>
      <c r="F7" s="22" t="s">
        <v>10</v>
      </c>
      <c r="G7" s="22" t="s">
        <v>10</v>
      </c>
      <c r="H7" s="27">
        <v>279.10000000000002</v>
      </c>
      <c r="I7" s="12">
        <f t="shared" si="0"/>
        <v>-3.2582322357018967E-2</v>
      </c>
    </row>
    <row r="8" spans="1:11" x14ac:dyDescent="0.2">
      <c r="A8" s="17">
        <v>38412</v>
      </c>
      <c r="B8" s="27">
        <v>245.4</v>
      </c>
      <c r="C8" s="27">
        <v>116.7</v>
      </c>
      <c r="D8" s="27">
        <v>1</v>
      </c>
      <c r="E8" s="27">
        <v>12.1</v>
      </c>
      <c r="F8" s="22" t="s">
        <v>10</v>
      </c>
      <c r="G8" s="22" t="s">
        <v>10</v>
      </c>
      <c r="H8" s="27">
        <v>268.39999999999998</v>
      </c>
      <c r="I8" s="12">
        <f t="shared" si="0"/>
        <v>-3.8337513436044635E-2</v>
      </c>
    </row>
    <row r="9" spans="1:11" x14ac:dyDescent="0.2">
      <c r="A9" s="17">
        <v>38777</v>
      </c>
      <c r="B9" s="27">
        <v>268.89999999999998</v>
      </c>
      <c r="C9" s="27">
        <v>150.1</v>
      </c>
      <c r="D9" s="27">
        <v>1</v>
      </c>
      <c r="E9" s="27">
        <v>13.8</v>
      </c>
      <c r="F9" s="22" t="s">
        <v>10</v>
      </c>
      <c r="G9" s="22" t="s">
        <v>10</v>
      </c>
      <c r="H9" s="27">
        <v>290.10000000000002</v>
      </c>
      <c r="I9" s="12">
        <f t="shared" si="0"/>
        <v>8.0849478390462082E-2</v>
      </c>
    </row>
    <row r="10" spans="1:11" x14ac:dyDescent="0.2">
      <c r="A10" s="17">
        <v>39142</v>
      </c>
      <c r="B10" s="27">
        <v>345.7</v>
      </c>
      <c r="C10" s="27">
        <v>26.3</v>
      </c>
      <c r="D10" s="27">
        <v>3</v>
      </c>
      <c r="E10" s="27">
        <v>16.600000000000001</v>
      </c>
      <c r="F10" s="27">
        <v>209.6</v>
      </c>
      <c r="G10" s="22" t="s">
        <v>10</v>
      </c>
      <c r="H10" s="27">
        <v>380.3</v>
      </c>
      <c r="I10" s="12">
        <f t="shared" si="0"/>
        <v>0.31092726645984148</v>
      </c>
    </row>
    <row r="11" spans="1:11" x14ac:dyDescent="0.2">
      <c r="A11" s="17">
        <v>39508</v>
      </c>
      <c r="B11" s="27">
        <v>352.9</v>
      </c>
      <c r="C11" s="27">
        <v>13.9</v>
      </c>
      <c r="D11" s="27">
        <v>2.5</v>
      </c>
      <c r="E11" s="27">
        <v>17.5</v>
      </c>
      <c r="F11" s="27">
        <v>238.4</v>
      </c>
      <c r="G11" s="22" t="s">
        <v>10</v>
      </c>
      <c r="H11" s="27">
        <v>389.5</v>
      </c>
      <c r="I11" s="12">
        <f t="shared" si="0"/>
        <v>2.4191427820142053E-2</v>
      </c>
    </row>
    <row r="12" spans="1:11" x14ac:dyDescent="0.2">
      <c r="A12" s="17">
        <v>39873</v>
      </c>
      <c r="B12" s="27">
        <v>365.8</v>
      </c>
      <c r="C12" s="27">
        <v>8.4</v>
      </c>
      <c r="D12" s="27">
        <v>2.2999999999999998</v>
      </c>
      <c r="E12" s="27">
        <v>18.2</v>
      </c>
      <c r="F12" s="27">
        <v>251.9</v>
      </c>
      <c r="G12" s="22" t="s">
        <v>10</v>
      </c>
      <c r="H12" s="27">
        <v>402.8</v>
      </c>
      <c r="I12" s="12">
        <f t="shared" si="0"/>
        <v>3.4146341463414664E-2</v>
      </c>
    </row>
    <row r="13" spans="1:11" x14ac:dyDescent="0.2">
      <c r="A13" s="17">
        <v>40238</v>
      </c>
      <c r="B13" s="27">
        <v>376.3</v>
      </c>
      <c r="C13" s="27">
        <v>5.4</v>
      </c>
      <c r="D13" s="27">
        <v>2.8</v>
      </c>
      <c r="E13" s="27">
        <v>16.600000000000001</v>
      </c>
      <c r="F13" s="27">
        <v>252.9</v>
      </c>
      <c r="G13" s="22" t="s">
        <v>10</v>
      </c>
      <c r="H13" s="27">
        <v>415.1</v>
      </c>
      <c r="I13" s="12">
        <f t="shared" si="0"/>
        <v>3.0536246276067658E-2</v>
      </c>
    </row>
    <row r="14" spans="1:11" x14ac:dyDescent="0.2">
      <c r="A14" s="17">
        <v>40603</v>
      </c>
      <c r="B14" s="27">
        <v>391.9</v>
      </c>
      <c r="C14" s="27">
        <v>3.9</v>
      </c>
      <c r="D14" s="27">
        <v>3</v>
      </c>
      <c r="E14" s="27">
        <v>18.100000000000001</v>
      </c>
      <c r="F14" s="27">
        <v>246.5</v>
      </c>
      <c r="G14" s="22" t="s">
        <v>10</v>
      </c>
      <c r="H14" s="27">
        <v>421.2</v>
      </c>
      <c r="I14" s="12">
        <f t="shared" si="0"/>
        <v>1.4695254155625115E-2</v>
      </c>
    </row>
    <row r="15" spans="1:11" x14ac:dyDescent="0.2">
      <c r="A15" s="17">
        <v>40969</v>
      </c>
      <c r="B15" s="27">
        <v>356.8</v>
      </c>
      <c r="C15" s="27">
        <v>2.5</v>
      </c>
      <c r="D15" s="27">
        <v>3.7</v>
      </c>
      <c r="E15" s="27">
        <v>15.7</v>
      </c>
      <c r="F15" s="27">
        <v>238.6</v>
      </c>
      <c r="G15" s="22" t="s">
        <v>10</v>
      </c>
      <c r="H15" s="27">
        <v>398.7</v>
      </c>
      <c r="I15" s="12">
        <f t="shared" si="0"/>
        <v>-5.3418803418803451E-2</v>
      </c>
      <c r="J15" s="3"/>
      <c r="K15" s="4"/>
    </row>
    <row r="16" spans="1:11" x14ac:dyDescent="0.2">
      <c r="A16" s="17">
        <v>41334</v>
      </c>
      <c r="B16" s="27">
        <v>338.3</v>
      </c>
      <c r="C16" s="27">
        <v>1.9</v>
      </c>
      <c r="D16" s="27">
        <v>3.7</v>
      </c>
      <c r="E16" s="27">
        <v>14.7</v>
      </c>
      <c r="F16" s="27">
        <v>226.5</v>
      </c>
      <c r="G16" s="22" t="s">
        <v>10</v>
      </c>
      <c r="H16" s="27">
        <v>379</v>
      </c>
      <c r="I16" s="12">
        <f t="shared" si="0"/>
        <v>-4.9410584399297686E-2</v>
      </c>
      <c r="J16" s="3"/>
    </row>
    <row r="17" spans="1:11" x14ac:dyDescent="0.2">
      <c r="A17" s="17">
        <v>41699</v>
      </c>
      <c r="B17" s="27">
        <v>323</v>
      </c>
      <c r="C17" s="27">
        <v>1.3</v>
      </c>
      <c r="D17" s="27">
        <v>4.4000000000000004</v>
      </c>
      <c r="E17" s="27">
        <v>17.100000000000001</v>
      </c>
      <c r="F17" s="27">
        <v>221.7</v>
      </c>
      <c r="G17" s="22" t="s">
        <v>10</v>
      </c>
      <c r="H17" s="27">
        <v>364</v>
      </c>
      <c r="I17" s="12">
        <f t="shared" si="0"/>
        <v>-3.9577836411609502E-2</v>
      </c>
      <c r="J17" s="3"/>
      <c r="K17" s="40"/>
    </row>
    <row r="18" spans="1:11" x14ac:dyDescent="0.2">
      <c r="A18" s="17">
        <v>42064</v>
      </c>
      <c r="B18" s="27">
        <v>310.7</v>
      </c>
      <c r="C18" s="27">
        <v>1</v>
      </c>
      <c r="D18" s="27">
        <v>5.2</v>
      </c>
      <c r="E18" s="27">
        <v>14.7</v>
      </c>
      <c r="F18" s="27">
        <v>217.8</v>
      </c>
      <c r="G18" s="22" t="s">
        <v>10</v>
      </c>
      <c r="H18" s="27">
        <v>349.8</v>
      </c>
      <c r="I18" s="12">
        <f t="shared" si="0"/>
        <v>-3.9010989010988983E-2</v>
      </c>
      <c r="J18" s="3"/>
      <c r="K18" s="40"/>
    </row>
    <row r="19" spans="1:11" x14ac:dyDescent="0.2">
      <c r="A19" s="17">
        <v>42430</v>
      </c>
      <c r="B19" s="27">
        <v>300.3</v>
      </c>
      <c r="C19" s="27">
        <v>0.5</v>
      </c>
      <c r="D19" s="27">
        <v>4.0999999999999996</v>
      </c>
      <c r="E19" s="27">
        <v>13.7</v>
      </c>
      <c r="F19" s="27">
        <v>214</v>
      </c>
      <c r="G19" s="22" t="s">
        <v>10</v>
      </c>
      <c r="H19" s="27">
        <v>338.7</v>
      </c>
      <c r="I19" s="12">
        <f t="shared" si="0"/>
        <v>-3.1732418524871409E-2</v>
      </c>
      <c r="J19" s="3"/>
      <c r="K19" s="40"/>
    </row>
    <row r="20" spans="1:11" x14ac:dyDescent="0.2">
      <c r="A20" s="17">
        <v>42795</v>
      </c>
      <c r="B20" s="27">
        <v>284.39999999999998</v>
      </c>
      <c r="C20" s="27">
        <v>0.2</v>
      </c>
      <c r="D20" s="27">
        <v>3.3</v>
      </c>
      <c r="E20" s="27">
        <v>12.8</v>
      </c>
      <c r="F20" s="27">
        <v>207.6</v>
      </c>
      <c r="G20" s="22" t="s">
        <v>10</v>
      </c>
      <c r="H20" s="27">
        <v>326.10000000000002</v>
      </c>
      <c r="I20" s="12">
        <f t="shared" si="0"/>
        <v>-3.7201062887511016E-2</v>
      </c>
      <c r="J20" s="3"/>
      <c r="K20" s="40"/>
    </row>
    <row r="21" spans="1:11" x14ac:dyDescent="0.2">
      <c r="A21" s="17">
        <v>43160</v>
      </c>
      <c r="B21" s="27">
        <v>279.09300000000002</v>
      </c>
      <c r="C21" s="27">
        <v>0</v>
      </c>
      <c r="D21" s="27">
        <v>3.0950000000000002</v>
      </c>
      <c r="E21" s="27">
        <v>12.435</v>
      </c>
      <c r="F21" s="27">
        <v>202.52199999999999</v>
      </c>
      <c r="G21" s="22" t="s">
        <v>10</v>
      </c>
      <c r="H21" s="27">
        <v>322.88799999999998</v>
      </c>
      <c r="I21" s="12">
        <f t="shared" si="0"/>
        <v>-9.8497393437597669E-3</v>
      </c>
      <c r="J21" s="1"/>
      <c r="K21" s="40"/>
    </row>
    <row r="22" spans="1:11" x14ac:dyDescent="0.2">
      <c r="A22" s="17">
        <v>43525</v>
      </c>
      <c r="B22" s="27">
        <v>296.39999999999998</v>
      </c>
      <c r="C22" s="27">
        <v>0</v>
      </c>
      <c r="D22" s="27">
        <v>3.2</v>
      </c>
      <c r="E22" s="27">
        <v>4.4000000000000004</v>
      </c>
      <c r="F22" s="27">
        <v>210.3</v>
      </c>
      <c r="G22" s="27">
        <v>34.200000000000003</v>
      </c>
      <c r="H22" s="27">
        <v>337.4</v>
      </c>
      <c r="I22" s="12">
        <f t="shared" si="0"/>
        <v>4.4944376997596791E-2</v>
      </c>
      <c r="J22" s="1"/>
      <c r="K22" s="40"/>
    </row>
    <row r="23" spans="1:11" x14ac:dyDescent="0.2">
      <c r="A23" s="17">
        <v>43891</v>
      </c>
      <c r="B23" s="27">
        <v>287.8</v>
      </c>
      <c r="C23" s="27" t="s">
        <v>10</v>
      </c>
      <c r="D23" s="27">
        <v>4</v>
      </c>
      <c r="E23" s="28" t="s">
        <v>10</v>
      </c>
      <c r="F23" s="27">
        <v>197</v>
      </c>
      <c r="G23" s="27">
        <v>88.3</v>
      </c>
      <c r="H23" s="27">
        <v>355.5</v>
      </c>
      <c r="I23" s="12">
        <f t="shared" si="0"/>
        <v>5.3645524599881478E-2</v>
      </c>
      <c r="J23" s="1" t="s">
        <v>23</v>
      </c>
      <c r="K23" s="40"/>
    </row>
    <row r="24" spans="1:11" x14ac:dyDescent="0.2">
      <c r="A24" s="17">
        <v>44256</v>
      </c>
      <c r="B24" s="27">
        <v>279.10000000000002</v>
      </c>
      <c r="C24" s="27" t="s">
        <v>10</v>
      </c>
      <c r="D24" s="27">
        <v>3.3</v>
      </c>
      <c r="E24" s="28" t="s">
        <v>10</v>
      </c>
      <c r="F24" s="27">
        <v>187.4</v>
      </c>
      <c r="G24" s="27">
        <v>117.1</v>
      </c>
      <c r="H24" s="27">
        <v>352.3</v>
      </c>
      <c r="I24" s="12">
        <f t="shared" si="0"/>
        <v>-9.0014064697608864E-3</v>
      </c>
      <c r="J24" s="2" t="s">
        <v>23</v>
      </c>
      <c r="K24" s="40"/>
    </row>
    <row r="25" spans="1:11" x14ac:dyDescent="0.2">
      <c r="A25" s="17">
        <v>44621</v>
      </c>
      <c r="B25" s="27">
        <v>265.7</v>
      </c>
      <c r="C25" s="27"/>
      <c r="D25" s="27">
        <v>3.2</v>
      </c>
      <c r="E25" s="28"/>
      <c r="F25" s="27">
        <v>172.3</v>
      </c>
      <c r="G25" s="27">
        <v>138.80000000000001</v>
      </c>
      <c r="H25" s="27">
        <v>344.9</v>
      </c>
      <c r="I25" s="12">
        <f t="shared" si="0"/>
        <v>-2.1004825432869856E-2</v>
      </c>
      <c r="J25" s="2" t="s">
        <v>23</v>
      </c>
      <c r="K25" s="40"/>
    </row>
    <row r="26" spans="1:11" x14ac:dyDescent="0.2">
      <c r="A26" s="18">
        <v>44986</v>
      </c>
      <c r="B26" s="13">
        <v>257.10000000000002</v>
      </c>
      <c r="C26" s="13"/>
      <c r="D26" s="13">
        <v>3</v>
      </c>
      <c r="E26" s="25"/>
      <c r="F26" s="13">
        <v>161.30000000000001</v>
      </c>
      <c r="G26" s="13">
        <v>141.1</v>
      </c>
      <c r="H26" s="13">
        <v>335.7</v>
      </c>
      <c r="I26" s="14">
        <f t="shared" si="0"/>
        <v>-2.6674398376340891E-2</v>
      </c>
      <c r="J26" s="1"/>
      <c r="K26" s="40"/>
    </row>
    <row r="27" spans="1:11" x14ac:dyDescent="0.2">
      <c r="B27" s="27"/>
      <c r="C27" s="27"/>
      <c r="D27" s="27"/>
      <c r="E27" s="28"/>
      <c r="F27" s="27"/>
      <c r="G27" s="27"/>
      <c r="H27" s="27"/>
      <c r="I27" s="24"/>
      <c r="J27" s="1"/>
    </row>
    <row r="28" spans="1:11" x14ac:dyDescent="0.2">
      <c r="A28" s="6" t="s">
        <v>11</v>
      </c>
      <c r="B28" s="5"/>
      <c r="C28" s="5"/>
      <c r="D28" s="5"/>
      <c r="E28" s="5"/>
      <c r="F28" s="5"/>
      <c r="G28" s="5"/>
    </row>
    <row r="29" spans="1:11" x14ac:dyDescent="0.2">
      <c r="A29" s="6" t="s">
        <v>12</v>
      </c>
    </row>
    <row r="31" spans="1:11" ht="15" x14ac:dyDescent="0.2">
      <c r="A31" s="7" t="s">
        <v>13</v>
      </c>
    </row>
    <row r="32" spans="1:11" x14ac:dyDescent="0.2">
      <c r="A32" s="2"/>
    </row>
    <row r="33" spans="1:9" ht="63.75" x14ac:dyDescent="0.2">
      <c r="A33" s="16" t="s">
        <v>1</v>
      </c>
      <c r="B33" s="23" t="s">
        <v>14</v>
      </c>
      <c r="C33" s="23" t="s">
        <v>15</v>
      </c>
      <c r="D33" s="23" t="s">
        <v>16</v>
      </c>
      <c r="E33" s="23" t="s">
        <v>17</v>
      </c>
      <c r="F33" s="23" t="s">
        <v>18</v>
      </c>
      <c r="G33" s="23" t="s">
        <v>19</v>
      </c>
      <c r="H33" s="23" t="s">
        <v>20</v>
      </c>
      <c r="I33" s="10" t="s">
        <v>9</v>
      </c>
    </row>
    <row r="34" spans="1:9" x14ac:dyDescent="0.2">
      <c r="A34" s="17">
        <v>36951</v>
      </c>
      <c r="B34" s="20">
        <v>3074.6</v>
      </c>
      <c r="C34" s="21">
        <v>1295.5</v>
      </c>
      <c r="D34" s="21">
        <v>2459.5</v>
      </c>
      <c r="E34" s="21">
        <v>990</v>
      </c>
      <c r="F34" s="22" t="s">
        <v>10</v>
      </c>
      <c r="G34" s="22" t="s">
        <v>10</v>
      </c>
      <c r="H34" s="21">
        <v>3455.8</v>
      </c>
      <c r="I34" s="11"/>
    </row>
    <row r="35" spans="1:9" x14ac:dyDescent="0.2">
      <c r="A35" s="17">
        <v>37316</v>
      </c>
      <c r="B35" s="20">
        <v>3080.7</v>
      </c>
      <c r="C35" s="21">
        <v>1226.3</v>
      </c>
      <c r="D35" s="21">
        <v>2366.6999999999998</v>
      </c>
      <c r="E35" s="21">
        <v>961.7</v>
      </c>
      <c r="F35" s="22" t="s">
        <v>10</v>
      </c>
      <c r="G35" s="22" t="s">
        <v>10</v>
      </c>
      <c r="H35" s="21">
        <v>3424.4</v>
      </c>
      <c r="I35" s="12">
        <f t="shared" ref="I35:I53" si="1">H35/H34-1</f>
        <v>-9.0861739684009457E-3</v>
      </c>
    </row>
    <row r="36" spans="1:9" x14ac:dyDescent="0.2">
      <c r="A36" s="17">
        <v>37681</v>
      </c>
      <c r="B36" s="20">
        <v>3107.4</v>
      </c>
      <c r="C36" s="21">
        <v>1245.3</v>
      </c>
      <c r="D36" s="21">
        <v>2208.3000000000002</v>
      </c>
      <c r="E36" s="21">
        <v>966.5</v>
      </c>
      <c r="F36" s="22" t="s">
        <v>10</v>
      </c>
      <c r="G36" s="22" t="s">
        <v>10</v>
      </c>
      <c r="H36" s="21">
        <v>3456.8</v>
      </c>
      <c r="I36" s="12">
        <f t="shared" si="1"/>
        <v>9.461511505665321E-3</v>
      </c>
    </row>
    <row r="37" spans="1:9" x14ac:dyDescent="0.2">
      <c r="A37" s="17">
        <v>38047</v>
      </c>
      <c r="B37" s="20">
        <v>3135.4</v>
      </c>
      <c r="C37" s="21">
        <v>1234.9000000000001</v>
      </c>
      <c r="D37" s="21">
        <v>2933.3</v>
      </c>
      <c r="E37" s="21">
        <v>985.9</v>
      </c>
      <c r="F37" s="22" t="s">
        <v>10</v>
      </c>
      <c r="G37" s="22" t="s">
        <v>10</v>
      </c>
      <c r="H37" s="21">
        <v>3505.6</v>
      </c>
      <c r="I37" s="12">
        <f t="shared" si="1"/>
        <v>1.4117102522564151E-2</v>
      </c>
    </row>
    <row r="38" spans="1:9" x14ac:dyDescent="0.2">
      <c r="A38" s="17">
        <v>38412</v>
      </c>
      <c r="B38" s="20">
        <v>3161.8</v>
      </c>
      <c r="C38" s="21">
        <v>1219.4000000000001</v>
      </c>
      <c r="D38" s="21">
        <v>2400</v>
      </c>
      <c r="E38" s="21">
        <v>958.7</v>
      </c>
      <c r="F38" s="22" t="s">
        <v>10</v>
      </c>
      <c r="G38" s="22" t="s">
        <v>10</v>
      </c>
      <c r="H38" s="21">
        <v>3473.2</v>
      </c>
      <c r="I38" s="12">
        <f t="shared" si="1"/>
        <v>-9.2423550890005091E-3</v>
      </c>
    </row>
    <row r="39" spans="1:9" x14ac:dyDescent="0.2">
      <c r="A39" s="17">
        <v>38777</v>
      </c>
      <c r="B39" s="20">
        <v>4574.8999999999996</v>
      </c>
      <c r="C39" s="21">
        <v>1227.2</v>
      </c>
      <c r="D39" s="21">
        <v>1800</v>
      </c>
      <c r="E39" s="21">
        <v>978.3</v>
      </c>
      <c r="F39" s="22" t="s">
        <v>10</v>
      </c>
      <c r="G39" s="22" t="s">
        <v>10</v>
      </c>
      <c r="H39" s="21">
        <v>4928.3</v>
      </c>
      <c r="I39" s="12">
        <f t="shared" si="1"/>
        <v>0.41895082344811718</v>
      </c>
    </row>
    <row r="40" spans="1:9" x14ac:dyDescent="0.2">
      <c r="A40" s="17">
        <v>39142</v>
      </c>
      <c r="B40" s="20">
        <v>4661</v>
      </c>
      <c r="C40" s="21">
        <v>1171.0999999999999</v>
      </c>
      <c r="D40" s="21">
        <v>2900</v>
      </c>
      <c r="E40" s="21">
        <v>1096.4000000000001</v>
      </c>
      <c r="F40" s="21">
        <v>2556.8000000000002</v>
      </c>
      <c r="G40" s="22" t="s">
        <v>10</v>
      </c>
      <c r="H40" s="21">
        <v>5797.8</v>
      </c>
      <c r="I40" s="12">
        <f t="shared" si="1"/>
        <v>0.17643000629020156</v>
      </c>
    </row>
    <row r="41" spans="1:9" x14ac:dyDescent="0.2">
      <c r="A41" s="17">
        <v>39508</v>
      </c>
      <c r="B41" s="20">
        <v>5337.2</v>
      </c>
      <c r="C41" s="21">
        <v>1302.2</v>
      </c>
      <c r="D41" s="21">
        <v>2600</v>
      </c>
      <c r="E41" s="21">
        <v>1091.4000000000001</v>
      </c>
      <c r="F41" s="21">
        <v>2560.8000000000002</v>
      </c>
      <c r="G41" s="22" t="s">
        <v>10</v>
      </c>
      <c r="H41" s="21">
        <v>6515.3</v>
      </c>
      <c r="I41" s="12">
        <f t="shared" si="1"/>
        <v>0.12375383766256176</v>
      </c>
    </row>
    <row r="42" spans="1:9" x14ac:dyDescent="0.2">
      <c r="A42" s="17">
        <v>39873</v>
      </c>
      <c r="B42" s="20">
        <v>5422.4</v>
      </c>
      <c r="C42" s="21">
        <v>1261.9000000000001</v>
      </c>
      <c r="D42" s="21">
        <v>2913</v>
      </c>
      <c r="E42" s="21">
        <v>1049.5</v>
      </c>
      <c r="F42" s="21">
        <v>2558.1999999999998</v>
      </c>
      <c r="G42" s="22" t="s">
        <v>10</v>
      </c>
      <c r="H42" s="21">
        <v>6614.7</v>
      </c>
      <c r="I42" s="12">
        <f t="shared" si="1"/>
        <v>1.5256396482126622E-2</v>
      </c>
    </row>
    <row r="43" spans="1:9" x14ac:dyDescent="0.2">
      <c r="A43" s="17">
        <v>40238</v>
      </c>
      <c r="B43" s="20">
        <v>5511</v>
      </c>
      <c r="C43" s="21">
        <v>1222.2</v>
      </c>
      <c r="D43" s="21">
        <v>2892.9</v>
      </c>
      <c r="E43" s="21">
        <v>1006</v>
      </c>
      <c r="F43" s="21">
        <v>2555.1999999999998</v>
      </c>
      <c r="G43" s="22" t="s">
        <v>10</v>
      </c>
      <c r="H43" s="21">
        <v>6628.3</v>
      </c>
      <c r="I43" s="12">
        <f t="shared" si="1"/>
        <v>2.056026728347593E-3</v>
      </c>
    </row>
    <row r="44" spans="1:9" x14ac:dyDescent="0.2">
      <c r="A44" s="17">
        <v>40603</v>
      </c>
      <c r="B44" s="20">
        <v>5257.7</v>
      </c>
      <c r="C44" s="21">
        <v>1230.8</v>
      </c>
      <c r="D44" s="21">
        <v>3233.3</v>
      </c>
      <c r="E44" s="21">
        <v>1027.5999999999999</v>
      </c>
      <c r="F44" s="21">
        <v>2551.3000000000002</v>
      </c>
      <c r="G44" s="22" t="s">
        <v>10</v>
      </c>
      <c r="H44" s="21">
        <v>6463.7</v>
      </c>
      <c r="I44" s="12">
        <f t="shared" si="1"/>
        <v>-2.4832913416713231E-2</v>
      </c>
    </row>
    <row r="45" spans="1:9" x14ac:dyDescent="0.2">
      <c r="A45" s="17">
        <v>40969</v>
      </c>
      <c r="B45" s="20">
        <v>5574.3</v>
      </c>
      <c r="C45" s="21">
        <v>1320</v>
      </c>
      <c r="D45" s="21">
        <v>3486.5</v>
      </c>
      <c r="E45" s="21">
        <v>1051</v>
      </c>
      <c r="F45" s="21">
        <v>2493.3000000000002</v>
      </c>
      <c r="G45" s="22" t="s">
        <v>10</v>
      </c>
      <c r="H45" s="21">
        <v>6562.6</v>
      </c>
      <c r="I45" s="12">
        <f t="shared" si="1"/>
        <v>1.5300833887711418E-2</v>
      </c>
    </row>
    <row r="46" spans="1:9" x14ac:dyDescent="0.2">
      <c r="A46" s="17">
        <v>41334</v>
      </c>
      <c r="B46" s="20">
        <v>5792.7874667454917</v>
      </c>
      <c r="C46" s="21">
        <v>1210.5263157894738</v>
      </c>
      <c r="D46" s="21">
        <v>4108.1081081081084</v>
      </c>
      <c r="E46" s="21">
        <v>986.39455782312916</v>
      </c>
      <c r="F46" s="21">
        <v>2470.1986754966888</v>
      </c>
      <c r="G46" s="22" t="s">
        <v>10</v>
      </c>
      <c r="H46" s="21">
        <v>6731.3984168865436</v>
      </c>
      <c r="I46" s="12">
        <f t="shared" si="1"/>
        <v>2.5721271582382466E-2</v>
      </c>
    </row>
    <row r="47" spans="1:9" x14ac:dyDescent="0.2">
      <c r="A47" s="17">
        <v>41699</v>
      </c>
      <c r="B47" s="20">
        <v>5785.448916408669</v>
      </c>
      <c r="C47" s="21">
        <v>1153.8461538461538</v>
      </c>
      <c r="D47" s="21">
        <v>3704.545454545454</v>
      </c>
      <c r="E47" s="21">
        <v>1064.327485380117</v>
      </c>
      <c r="F47" s="21">
        <v>2451.5110509697793</v>
      </c>
      <c r="G47" s="22" t="s">
        <v>10</v>
      </c>
      <c r="H47" s="21">
        <v>6725.8241758241757</v>
      </c>
      <c r="I47" s="12">
        <f t="shared" si="1"/>
        <v>-8.2809554822727005E-4</v>
      </c>
    </row>
    <row r="48" spans="1:9" x14ac:dyDescent="0.2">
      <c r="A48" s="17">
        <v>42064</v>
      </c>
      <c r="B48" s="20">
        <v>5798.5194721596399</v>
      </c>
      <c r="C48" s="21">
        <v>1000</v>
      </c>
      <c r="D48" s="21">
        <v>3653.8461538461538</v>
      </c>
      <c r="E48" s="21">
        <v>1034.0136054421771</v>
      </c>
      <c r="F48" s="21">
        <v>2485.3076216712579</v>
      </c>
      <c r="G48" s="22" t="s">
        <v>10</v>
      </c>
      <c r="H48" s="21">
        <v>6798.4562607204116</v>
      </c>
      <c r="I48" s="12">
        <f t="shared" si="1"/>
        <v>1.0798986562466251E-2</v>
      </c>
    </row>
    <row r="49" spans="1:10" x14ac:dyDescent="0.2">
      <c r="A49" s="17">
        <v>42430</v>
      </c>
      <c r="B49" s="20">
        <v>5754.2457542457541</v>
      </c>
      <c r="C49" s="21">
        <v>800</v>
      </c>
      <c r="D49" s="21">
        <v>3682.9268292682937</v>
      </c>
      <c r="E49" s="21">
        <v>1766.4233576642337</v>
      </c>
      <c r="F49" s="21">
        <v>2455.1401869158885</v>
      </c>
      <c r="G49" s="22" t="s">
        <v>10</v>
      </c>
      <c r="H49" s="21">
        <v>6770.2981989961636</v>
      </c>
      <c r="I49" s="12">
        <f t="shared" si="1"/>
        <v>-4.1418317106689528E-3</v>
      </c>
    </row>
    <row r="50" spans="1:10" x14ac:dyDescent="0.2">
      <c r="A50" s="17">
        <v>42795</v>
      </c>
      <c r="B50" s="20">
        <v>5731.7158931082986</v>
      </c>
      <c r="C50" s="21">
        <v>1000</v>
      </c>
      <c r="D50" s="21">
        <v>3636.3636363636365</v>
      </c>
      <c r="E50" s="21">
        <v>1812.5000000000002</v>
      </c>
      <c r="F50" s="21">
        <v>2908.4778420038542</v>
      </c>
      <c r="G50" s="22" t="s">
        <v>10</v>
      </c>
      <c r="H50" s="21">
        <v>6958.9083103342527</v>
      </c>
      <c r="I50" s="12">
        <f t="shared" si="1"/>
        <v>2.7858464397632288E-2</v>
      </c>
    </row>
    <row r="51" spans="1:10" x14ac:dyDescent="0.2">
      <c r="A51" s="17">
        <v>43160</v>
      </c>
      <c r="B51" s="20">
        <v>5806.9580784899654</v>
      </c>
      <c r="C51" s="21" t="s">
        <v>10</v>
      </c>
      <c r="D51" s="21">
        <v>3349.1582358642972</v>
      </c>
      <c r="E51" s="21">
        <v>1871.8526135906716</v>
      </c>
      <c r="F51" s="21">
        <v>2884.6569706007249</v>
      </c>
      <c r="G51" s="22" t="s">
        <v>10</v>
      </c>
      <c r="H51" s="21">
        <v>6931.013258467332</v>
      </c>
      <c r="I51" s="12">
        <f t="shared" si="1"/>
        <v>-4.0085384981284333E-3</v>
      </c>
      <c r="J51" s="1"/>
    </row>
    <row r="52" spans="1:10" x14ac:dyDescent="0.2">
      <c r="A52" s="17">
        <v>43525</v>
      </c>
      <c r="B52" s="20">
        <v>6829</v>
      </c>
      <c r="C52" s="21">
        <v>1075</v>
      </c>
      <c r="D52" s="21">
        <v>4167</v>
      </c>
      <c r="E52" s="21">
        <v>1737</v>
      </c>
      <c r="F52" s="21">
        <v>2969</v>
      </c>
      <c r="G52" s="21">
        <v>933</v>
      </c>
      <c r="H52" s="21">
        <v>7922.6</v>
      </c>
      <c r="I52" s="12">
        <f t="shared" si="1"/>
        <v>0.14306519184929956</v>
      </c>
      <c r="J52" s="1"/>
    </row>
    <row r="53" spans="1:10" x14ac:dyDescent="0.2">
      <c r="A53" s="17">
        <v>43891</v>
      </c>
      <c r="B53" s="20">
        <v>7490</v>
      </c>
      <c r="C53" s="21" t="s">
        <v>10</v>
      </c>
      <c r="D53" s="21">
        <v>3532</v>
      </c>
      <c r="E53" s="21" t="s">
        <v>10</v>
      </c>
      <c r="F53" s="21">
        <v>3038</v>
      </c>
      <c r="G53" s="21">
        <v>1806</v>
      </c>
      <c r="H53" s="21">
        <v>8254</v>
      </c>
      <c r="I53" s="12">
        <f t="shared" si="1"/>
        <v>4.182970237043393E-2</v>
      </c>
    </row>
    <row r="54" spans="1:10" x14ac:dyDescent="0.2">
      <c r="A54" s="17">
        <v>44256</v>
      </c>
      <c r="B54" s="33">
        <v>7482</v>
      </c>
      <c r="C54" s="33" t="s">
        <v>10</v>
      </c>
      <c r="D54" s="33">
        <v>4082</v>
      </c>
      <c r="E54" s="34" t="s">
        <v>10</v>
      </c>
      <c r="F54" s="33">
        <v>2976</v>
      </c>
      <c r="G54" s="33">
        <v>2114</v>
      </c>
      <c r="H54" s="33">
        <v>8251</v>
      </c>
      <c r="I54" s="12">
        <f>H54/H53-1</f>
        <v>-3.6346014053789677E-4</v>
      </c>
      <c r="J54" s="2" t="s">
        <v>23</v>
      </c>
    </row>
    <row r="55" spans="1:10" x14ac:dyDescent="0.2">
      <c r="A55" s="17">
        <v>44621</v>
      </c>
      <c r="B55" s="33">
        <v>7432</v>
      </c>
      <c r="C55" s="33"/>
      <c r="D55" s="33">
        <v>4103</v>
      </c>
      <c r="E55" s="34"/>
      <c r="F55" s="33">
        <v>2944</v>
      </c>
      <c r="G55" s="33">
        <v>2139</v>
      </c>
      <c r="H55" s="33">
        <v>8096</v>
      </c>
      <c r="I55" s="12">
        <f>H55/H54-1</f>
        <v>-1.8785601745243019E-2</v>
      </c>
      <c r="J55" s="2" t="s">
        <v>23</v>
      </c>
    </row>
    <row r="56" spans="1:10" x14ac:dyDescent="0.2">
      <c r="A56" s="18">
        <v>44986</v>
      </c>
      <c r="B56" s="35">
        <v>8381</v>
      </c>
      <c r="C56" s="35"/>
      <c r="D56" s="35">
        <v>4229</v>
      </c>
      <c r="E56" s="36"/>
      <c r="F56" s="35">
        <v>2904</v>
      </c>
      <c r="G56" s="35">
        <v>2204</v>
      </c>
      <c r="H56" s="35">
        <v>8778</v>
      </c>
      <c r="I56" s="14">
        <f>H56/H55-1</f>
        <v>8.4239130434782705E-2</v>
      </c>
      <c r="J56" s="1"/>
    </row>
    <row r="57" spans="1:10" x14ac:dyDescent="0.2">
      <c r="B57" s="21"/>
      <c r="C57" s="21"/>
      <c r="D57" s="21"/>
      <c r="E57" s="21"/>
      <c r="F57" s="21"/>
      <c r="G57" s="21"/>
      <c r="H57" s="21"/>
      <c r="I57" s="24"/>
    </row>
    <row r="59" spans="1:10" ht="15" x14ac:dyDescent="0.2">
      <c r="A59" s="19" t="s">
        <v>21</v>
      </c>
    </row>
    <row r="61" spans="1:10" ht="25.5" x14ac:dyDescent="0.2">
      <c r="A61" s="16" t="s">
        <v>1</v>
      </c>
      <c r="B61" s="9" t="s">
        <v>2</v>
      </c>
      <c r="C61" s="9" t="s">
        <v>3</v>
      </c>
      <c r="D61" s="9" t="s">
        <v>4</v>
      </c>
      <c r="E61" s="9" t="s">
        <v>5</v>
      </c>
      <c r="F61" s="9" t="s">
        <v>6</v>
      </c>
      <c r="G61" s="9" t="s">
        <v>7</v>
      </c>
      <c r="H61" s="9" t="s">
        <v>22</v>
      </c>
      <c r="I61" s="10" t="s">
        <v>9</v>
      </c>
    </row>
    <row r="62" spans="1:10" x14ac:dyDescent="0.2">
      <c r="A62" s="17">
        <v>36951</v>
      </c>
      <c r="B62" s="20">
        <v>852.90000000000009</v>
      </c>
      <c r="C62" s="21">
        <v>155.19999999999999</v>
      </c>
      <c r="D62" s="21">
        <v>9.1000000000000014</v>
      </c>
      <c r="E62" s="21">
        <v>19.899999999999999</v>
      </c>
      <c r="F62" s="22" t="s">
        <v>10</v>
      </c>
      <c r="G62" s="22" t="s">
        <v>10</v>
      </c>
      <c r="H62" s="21">
        <v>1037.0999999999999</v>
      </c>
      <c r="I62" s="11"/>
    </row>
    <row r="63" spans="1:10" x14ac:dyDescent="0.2">
      <c r="A63" s="17">
        <v>37316</v>
      </c>
      <c r="B63" s="20">
        <v>836.4</v>
      </c>
      <c r="C63" s="21">
        <v>149</v>
      </c>
      <c r="D63" s="21">
        <v>7.1000000000000005</v>
      </c>
      <c r="E63" s="21">
        <v>20.100000000000001</v>
      </c>
      <c r="F63" s="22" t="s">
        <v>10</v>
      </c>
      <c r="G63" s="22" t="s">
        <v>10</v>
      </c>
      <c r="H63" s="21">
        <v>1012.6</v>
      </c>
      <c r="I63" s="12">
        <f t="shared" ref="I63:I81" si="2">H63/H62-1</f>
        <v>-2.3623565712081684E-2</v>
      </c>
    </row>
    <row r="64" spans="1:10" x14ac:dyDescent="0.2">
      <c r="A64" s="17">
        <v>37681</v>
      </c>
      <c r="B64" s="20">
        <v>821.90000000000009</v>
      </c>
      <c r="C64" s="21">
        <v>152.80000000000001</v>
      </c>
      <c r="D64" s="21">
        <v>5.3</v>
      </c>
      <c r="E64" s="21">
        <v>17.3</v>
      </c>
      <c r="F64" s="22" t="s">
        <v>10</v>
      </c>
      <c r="G64" s="22" t="s">
        <v>10</v>
      </c>
      <c r="H64" s="21">
        <v>997.30000000000018</v>
      </c>
      <c r="I64" s="12">
        <f t="shared" si="2"/>
        <v>-1.5109618803081037E-2</v>
      </c>
    </row>
    <row r="65" spans="1:10" x14ac:dyDescent="0.2">
      <c r="A65" s="17">
        <v>38047</v>
      </c>
      <c r="B65" s="20">
        <v>814.90000000000009</v>
      </c>
      <c r="C65" s="21">
        <v>145.1</v>
      </c>
      <c r="D65" s="21">
        <v>4.4000000000000004</v>
      </c>
      <c r="E65" s="21">
        <v>14</v>
      </c>
      <c r="F65" s="22" t="s">
        <v>10</v>
      </c>
      <c r="G65" s="22" t="s">
        <v>10</v>
      </c>
      <c r="H65" s="21">
        <v>978.40000000000009</v>
      </c>
      <c r="I65" s="12">
        <f t="shared" si="2"/>
        <v>-1.8951168154015985E-2</v>
      </c>
    </row>
    <row r="66" spans="1:10" x14ac:dyDescent="0.2">
      <c r="A66" s="17">
        <v>38412</v>
      </c>
      <c r="B66" s="20">
        <v>775.9</v>
      </c>
      <c r="C66" s="21">
        <v>142.30000000000001</v>
      </c>
      <c r="D66" s="21">
        <v>2.4</v>
      </c>
      <c r="E66" s="21">
        <v>11.6</v>
      </c>
      <c r="F66" s="22" t="s">
        <v>10</v>
      </c>
      <c r="G66" s="22" t="s">
        <v>10</v>
      </c>
      <c r="H66" s="21">
        <v>932.2</v>
      </c>
      <c r="I66" s="12">
        <f t="shared" si="2"/>
        <v>-4.7219950940310729E-2</v>
      </c>
    </row>
    <row r="67" spans="1:10" x14ac:dyDescent="0.2">
      <c r="A67" s="17">
        <v>38777</v>
      </c>
      <c r="B67" s="20">
        <v>1230.2</v>
      </c>
      <c r="C67" s="21">
        <v>184.2</v>
      </c>
      <c r="D67" s="21">
        <v>1.8</v>
      </c>
      <c r="E67" s="21">
        <v>13.5</v>
      </c>
      <c r="F67" s="22" t="s">
        <v>10</v>
      </c>
      <c r="G67" s="22" t="s">
        <v>10</v>
      </c>
      <c r="H67" s="21">
        <v>1429.7</v>
      </c>
      <c r="I67" s="12">
        <f t="shared" si="2"/>
        <v>0.53368375885003205</v>
      </c>
    </row>
    <row r="68" spans="1:10" x14ac:dyDescent="0.2">
      <c r="A68" s="17">
        <v>39142</v>
      </c>
      <c r="B68" s="20">
        <v>1611.3</v>
      </c>
      <c r="C68" s="21">
        <v>30.800000000000004</v>
      </c>
      <c r="D68" s="21">
        <v>8.6999999999999993</v>
      </c>
      <c r="E68" s="21">
        <v>18.2</v>
      </c>
      <c r="F68" s="21">
        <v>535.9</v>
      </c>
      <c r="G68" s="22" t="s">
        <v>10</v>
      </c>
      <c r="H68" s="21">
        <v>2204.8999999999996</v>
      </c>
      <c r="I68" s="12">
        <f t="shared" si="2"/>
        <v>0.54221165279429218</v>
      </c>
    </row>
    <row r="69" spans="1:10" x14ac:dyDescent="0.2">
      <c r="A69" s="17">
        <v>39508</v>
      </c>
      <c r="B69" s="20">
        <v>1883.5</v>
      </c>
      <c r="C69" s="21">
        <v>18.100000000000001</v>
      </c>
      <c r="D69" s="21">
        <v>6.5</v>
      </c>
      <c r="E69" s="21">
        <v>19.100000000000001</v>
      </c>
      <c r="F69" s="21">
        <v>610.5</v>
      </c>
      <c r="G69" s="22" t="s">
        <v>10</v>
      </c>
      <c r="H69" s="21">
        <v>2537.7000000000003</v>
      </c>
      <c r="I69" s="12">
        <f t="shared" si="2"/>
        <v>0.15093655041044984</v>
      </c>
    </row>
    <row r="70" spans="1:10" x14ac:dyDescent="0.2">
      <c r="A70" s="17">
        <v>39873</v>
      </c>
      <c r="B70" s="20">
        <v>1983.5</v>
      </c>
      <c r="C70" s="21">
        <v>10.6</v>
      </c>
      <c r="D70" s="21">
        <v>6.7</v>
      </c>
      <c r="E70" s="21">
        <v>19.100000000000001</v>
      </c>
      <c r="F70" s="21">
        <v>644.4</v>
      </c>
      <c r="G70" s="22" t="s">
        <v>10</v>
      </c>
      <c r="H70" s="21">
        <v>2664.3999999999996</v>
      </c>
      <c r="I70" s="12">
        <f t="shared" si="2"/>
        <v>4.9927099341923631E-2</v>
      </c>
    </row>
    <row r="71" spans="1:10" x14ac:dyDescent="0.2">
      <c r="A71" s="17">
        <v>40238</v>
      </c>
      <c r="B71" s="20">
        <v>2073.7999999999997</v>
      </c>
      <c r="C71" s="21">
        <v>6.6000000000000005</v>
      </c>
      <c r="D71" s="21">
        <v>8.1</v>
      </c>
      <c r="E71" s="21">
        <v>16.7</v>
      </c>
      <c r="F71" s="21">
        <v>646.20000000000005</v>
      </c>
      <c r="G71" s="22" t="s">
        <v>10</v>
      </c>
      <c r="H71" s="21">
        <v>2751.4</v>
      </c>
      <c r="I71" s="12">
        <f t="shared" si="2"/>
        <v>3.2652754841615561E-2</v>
      </c>
    </row>
    <row r="72" spans="1:10" x14ac:dyDescent="0.2">
      <c r="A72" s="17">
        <v>40603</v>
      </c>
      <c r="B72" s="20">
        <v>2060.5</v>
      </c>
      <c r="C72" s="21">
        <v>4.8000000000000007</v>
      </c>
      <c r="D72" s="21">
        <v>9.7000000000000011</v>
      </c>
      <c r="E72" s="21">
        <v>18.600000000000001</v>
      </c>
      <c r="F72" s="21">
        <v>628.9</v>
      </c>
      <c r="G72" s="22" t="s">
        <v>10</v>
      </c>
      <c r="H72" s="21">
        <v>2722.4999999999995</v>
      </c>
      <c r="I72" s="12">
        <f t="shared" si="2"/>
        <v>-1.0503743548739064E-2</v>
      </c>
    </row>
    <row r="73" spans="1:10" x14ac:dyDescent="0.2">
      <c r="A73" s="17">
        <v>40969</v>
      </c>
      <c r="B73" s="20">
        <v>1988.9</v>
      </c>
      <c r="C73" s="21">
        <v>3.3</v>
      </c>
      <c r="D73" s="21">
        <v>12.899999999999999</v>
      </c>
      <c r="E73" s="21">
        <v>16.5</v>
      </c>
      <c r="F73" s="21">
        <v>594.9</v>
      </c>
      <c r="G73" s="22" t="s">
        <v>10</v>
      </c>
      <c r="H73" s="21">
        <v>2616.5000000000005</v>
      </c>
      <c r="I73" s="12">
        <f t="shared" si="2"/>
        <v>-3.8934802571165883E-2</v>
      </c>
    </row>
    <row r="74" spans="1:10" x14ac:dyDescent="0.2">
      <c r="A74" s="17">
        <v>41334</v>
      </c>
      <c r="B74" s="20">
        <v>1959.7</v>
      </c>
      <c r="C74" s="21">
        <v>2.2999999999999998</v>
      </c>
      <c r="D74" s="21">
        <v>15.2</v>
      </c>
      <c r="E74" s="21">
        <v>14.499999999999998</v>
      </c>
      <c r="F74" s="21">
        <v>559.5</v>
      </c>
      <c r="G74" s="22" t="s">
        <v>10</v>
      </c>
      <c r="H74" s="21">
        <v>2551.1999999999998</v>
      </c>
      <c r="I74" s="12">
        <f t="shared" si="2"/>
        <v>-2.4957003630804775E-2</v>
      </c>
    </row>
    <row r="75" spans="1:10" x14ac:dyDescent="0.2">
      <c r="A75" s="17">
        <v>41699</v>
      </c>
      <c r="B75" s="20">
        <v>1868.7</v>
      </c>
      <c r="C75" s="21">
        <v>1.5</v>
      </c>
      <c r="D75" s="21">
        <v>16.3</v>
      </c>
      <c r="E75" s="21">
        <v>18.2</v>
      </c>
      <c r="F75" s="21">
        <v>543.5</v>
      </c>
      <c r="G75" s="22" t="s">
        <v>10</v>
      </c>
      <c r="H75" s="21">
        <v>2448.1999999999998</v>
      </c>
      <c r="I75" s="12">
        <f t="shared" si="2"/>
        <v>-4.0373157729695852E-2</v>
      </c>
    </row>
    <row r="76" spans="1:10" x14ac:dyDescent="0.2">
      <c r="A76" s="17">
        <v>42064</v>
      </c>
      <c r="B76" s="20">
        <v>1801.6</v>
      </c>
      <c r="C76" s="21">
        <v>1</v>
      </c>
      <c r="D76" s="21">
        <v>19</v>
      </c>
      <c r="E76" s="21">
        <v>15.200000000000001</v>
      </c>
      <c r="F76" s="21">
        <v>541.29999999999995</v>
      </c>
      <c r="G76" s="22" t="s">
        <v>10</v>
      </c>
      <c r="H76" s="21">
        <v>2378.1</v>
      </c>
      <c r="I76" s="12">
        <f t="shared" si="2"/>
        <v>-2.8633281594640958E-2</v>
      </c>
    </row>
    <row r="77" spans="1:10" x14ac:dyDescent="0.2">
      <c r="A77" s="17">
        <v>42430</v>
      </c>
      <c r="B77" s="20">
        <v>1728</v>
      </c>
      <c r="C77" s="21">
        <v>0.4</v>
      </c>
      <c r="D77" s="21">
        <v>15.100000000000001</v>
      </c>
      <c r="E77" s="21">
        <v>24.2</v>
      </c>
      <c r="F77" s="21">
        <v>525.40000000000009</v>
      </c>
      <c r="G77" s="22" t="s">
        <v>10</v>
      </c>
      <c r="H77" s="21">
        <v>2293.1000000000004</v>
      </c>
      <c r="I77" s="12">
        <f t="shared" si="2"/>
        <v>-3.574281989823791E-2</v>
      </c>
    </row>
    <row r="78" spans="1:10" x14ac:dyDescent="0.2">
      <c r="A78" s="17">
        <v>42795</v>
      </c>
      <c r="B78" s="20">
        <v>1630.1</v>
      </c>
      <c r="C78" s="21">
        <v>0.2</v>
      </c>
      <c r="D78" s="21">
        <v>12</v>
      </c>
      <c r="E78" s="21">
        <v>23.200000000000003</v>
      </c>
      <c r="F78" s="21">
        <v>603.80000000000007</v>
      </c>
      <c r="G78" s="22" t="s">
        <v>10</v>
      </c>
      <c r="H78" s="21">
        <v>2269.3000000000002</v>
      </c>
      <c r="I78" s="12">
        <f t="shared" si="2"/>
        <v>-1.0378962975884254E-2</v>
      </c>
    </row>
    <row r="79" spans="1:10" x14ac:dyDescent="0.2">
      <c r="A79" s="17">
        <v>43160</v>
      </c>
      <c r="B79" s="20">
        <v>1620.6813509999999</v>
      </c>
      <c r="C79" s="21" t="s">
        <v>10</v>
      </c>
      <c r="D79" s="21">
        <v>10.36564474</v>
      </c>
      <c r="E79" s="21">
        <v>23.276487249999999</v>
      </c>
      <c r="F79" s="21">
        <v>584.20649900000001</v>
      </c>
      <c r="G79" s="22" t="s">
        <v>10</v>
      </c>
      <c r="H79" s="21">
        <v>2237.9410090000001</v>
      </c>
      <c r="I79" s="12">
        <f t="shared" si="2"/>
        <v>-1.3818794782532118E-2</v>
      </c>
      <c r="J79" s="1"/>
    </row>
    <row r="80" spans="1:10" x14ac:dyDescent="0.2">
      <c r="A80" s="17">
        <v>43525</v>
      </c>
      <c r="B80" s="20">
        <v>2024</v>
      </c>
      <c r="C80" s="21" t="s">
        <v>10</v>
      </c>
      <c r="D80" s="21">
        <v>13.4</v>
      </c>
      <c r="E80" s="21">
        <v>7.6</v>
      </c>
      <c r="F80" s="21">
        <v>617.5</v>
      </c>
      <c r="G80" s="21">
        <v>32</v>
      </c>
      <c r="H80" s="21">
        <v>2700</v>
      </c>
      <c r="I80" s="12">
        <f t="shared" si="2"/>
        <v>0.20646611735600029</v>
      </c>
      <c r="J80" s="1"/>
    </row>
    <row r="81" spans="1:11" x14ac:dyDescent="0.2">
      <c r="A81" s="17">
        <v>43891</v>
      </c>
      <c r="B81" s="20">
        <v>2156</v>
      </c>
      <c r="C81" s="21" t="s">
        <v>10</v>
      </c>
      <c r="D81" s="21">
        <v>14.2</v>
      </c>
      <c r="E81" s="21" t="s">
        <v>10</v>
      </c>
      <c r="F81" s="21">
        <v>604</v>
      </c>
      <c r="G81" s="21">
        <v>160</v>
      </c>
      <c r="H81" s="21">
        <v>2934</v>
      </c>
      <c r="I81" s="12">
        <f t="shared" si="2"/>
        <v>8.666666666666667E-2</v>
      </c>
      <c r="K81" s="26"/>
    </row>
    <row r="82" spans="1:11" x14ac:dyDescent="0.2">
      <c r="A82" s="17">
        <v>44256</v>
      </c>
      <c r="B82" s="33">
        <v>2088</v>
      </c>
      <c r="C82" s="33" t="s">
        <v>10</v>
      </c>
      <c r="D82" s="33">
        <v>13.3</v>
      </c>
      <c r="E82" s="34" t="s">
        <v>10</v>
      </c>
      <c r="F82" s="33">
        <v>558</v>
      </c>
      <c r="G82" s="33">
        <v>248</v>
      </c>
      <c r="H82" s="33">
        <v>2907</v>
      </c>
      <c r="I82" s="12">
        <f>H82/H81-1</f>
        <v>-9.2024539877300082E-3</v>
      </c>
      <c r="J82" s="2" t="s">
        <v>23</v>
      </c>
      <c r="K82" s="26"/>
    </row>
    <row r="83" spans="1:11" x14ac:dyDescent="0.2">
      <c r="A83" s="17">
        <v>44621</v>
      </c>
      <c r="B83" s="33">
        <v>1975</v>
      </c>
      <c r="C83" s="33" t="s">
        <v>10</v>
      </c>
      <c r="D83" s="33">
        <v>13.2</v>
      </c>
      <c r="E83" s="38" t="s">
        <v>10</v>
      </c>
      <c r="F83" s="33">
        <v>507</v>
      </c>
      <c r="G83" s="33">
        <v>297</v>
      </c>
      <c r="H83" s="33">
        <v>2792</v>
      </c>
      <c r="I83" s="12">
        <f>H83/H82-1</f>
        <v>-3.9559683522531808E-2</v>
      </c>
      <c r="J83" s="2" t="s">
        <v>23</v>
      </c>
    </row>
    <row r="84" spans="1:11" x14ac:dyDescent="0.2">
      <c r="A84" s="18">
        <v>44986</v>
      </c>
      <c r="B84" s="35">
        <v>2155</v>
      </c>
      <c r="C84" s="35" t="s">
        <v>10</v>
      </c>
      <c r="D84" s="35">
        <v>13</v>
      </c>
      <c r="E84" s="39" t="s">
        <v>10</v>
      </c>
      <c r="F84" s="35">
        <v>469</v>
      </c>
      <c r="G84" s="35">
        <v>311</v>
      </c>
      <c r="H84" s="35">
        <v>2947</v>
      </c>
      <c r="I84" s="14">
        <f>H84/H83-1</f>
        <v>5.5515759312321E-2</v>
      </c>
      <c r="J84" s="37"/>
    </row>
    <row r="87" spans="1:11" ht="15" x14ac:dyDescent="0.2">
      <c r="A87" s="19" t="s">
        <v>24</v>
      </c>
    </row>
    <row r="89" spans="1:11" ht="15" customHeight="1" x14ac:dyDescent="0.2">
      <c r="A89" s="63" t="s">
        <v>1</v>
      </c>
      <c r="B89" s="65" t="s">
        <v>32</v>
      </c>
      <c r="C89" s="67" t="s">
        <v>33</v>
      </c>
      <c r="D89" s="68"/>
      <c r="E89" s="68"/>
      <c r="F89" s="68"/>
      <c r="G89" s="68"/>
      <c r="H89" s="68"/>
      <c r="I89" s="69"/>
    </row>
    <row r="90" spans="1:11" ht="43.5" customHeight="1" x14ac:dyDescent="0.2">
      <c r="A90" s="64"/>
      <c r="B90" s="66"/>
      <c r="C90" s="44" t="s">
        <v>25</v>
      </c>
      <c r="D90" s="42" t="s">
        <v>26</v>
      </c>
      <c r="E90" s="42" t="s">
        <v>27</v>
      </c>
      <c r="F90" s="42" t="s">
        <v>28</v>
      </c>
      <c r="G90" s="42" t="s">
        <v>30</v>
      </c>
      <c r="H90" s="42" t="s">
        <v>29</v>
      </c>
      <c r="I90" s="45" t="s">
        <v>31</v>
      </c>
    </row>
    <row r="91" spans="1:11" x14ac:dyDescent="0.2">
      <c r="A91" s="41"/>
      <c r="B91" s="43"/>
      <c r="C91" s="46"/>
      <c r="D91" s="47"/>
      <c r="E91" s="47"/>
      <c r="F91" s="47"/>
      <c r="G91" s="47"/>
      <c r="H91" s="47"/>
      <c r="I91" s="48"/>
    </row>
    <row r="92" spans="1:11" x14ac:dyDescent="0.2">
      <c r="A92" s="17">
        <v>43891</v>
      </c>
      <c r="B92" s="49">
        <v>687.2</v>
      </c>
      <c r="C92" s="50">
        <v>148.5</v>
      </c>
      <c r="D92" s="51">
        <v>117.2</v>
      </c>
      <c r="E92" s="51">
        <v>55.7</v>
      </c>
      <c r="F92" s="51">
        <v>22</v>
      </c>
      <c r="G92" s="51">
        <v>7.8</v>
      </c>
      <c r="H92" s="51">
        <v>2.8</v>
      </c>
      <c r="I92" s="52">
        <v>1.7</v>
      </c>
    </row>
    <row r="93" spans="1:11" x14ac:dyDescent="0.2">
      <c r="A93" s="17">
        <v>44256</v>
      </c>
      <c r="B93" s="49">
        <v>678.6</v>
      </c>
      <c r="C93" s="53">
        <v>148.19999999999999</v>
      </c>
      <c r="D93" s="54">
        <v>115</v>
      </c>
      <c r="E93" s="55">
        <v>54.9</v>
      </c>
      <c r="F93" s="54">
        <v>22</v>
      </c>
      <c r="G93" s="54">
        <v>7.6</v>
      </c>
      <c r="H93" s="54">
        <v>2.9</v>
      </c>
      <c r="I93" s="52">
        <v>1.6</v>
      </c>
    </row>
    <row r="94" spans="1:11" x14ac:dyDescent="0.2">
      <c r="A94" s="17">
        <v>44621</v>
      </c>
      <c r="B94" s="49">
        <v>664.4</v>
      </c>
      <c r="C94" s="53">
        <v>145.6</v>
      </c>
      <c r="D94" s="54">
        <v>111.8</v>
      </c>
      <c r="E94" s="56">
        <v>53.5</v>
      </c>
      <c r="F94" s="54">
        <v>21.6</v>
      </c>
      <c r="G94" s="54">
        <v>7.7</v>
      </c>
      <c r="H94" s="54">
        <v>2.9</v>
      </c>
      <c r="I94" s="57">
        <v>1.6</v>
      </c>
    </row>
    <row r="95" spans="1:11" x14ac:dyDescent="0.2">
      <c r="A95" s="18">
        <v>44986</v>
      </c>
      <c r="B95" s="58">
        <v>647.1</v>
      </c>
      <c r="C95" s="59">
        <v>141.30000000000001</v>
      </c>
      <c r="D95" s="60">
        <v>109.3</v>
      </c>
      <c r="E95" s="61">
        <v>52</v>
      </c>
      <c r="F95" s="60">
        <v>21</v>
      </c>
      <c r="G95" s="60">
        <v>7.7</v>
      </c>
      <c r="H95" s="60">
        <v>2.9</v>
      </c>
      <c r="I95" s="62">
        <v>1.7</v>
      </c>
    </row>
    <row r="97" spans="1:1" x14ac:dyDescent="0.2">
      <c r="A97" s="6" t="s">
        <v>34</v>
      </c>
    </row>
    <row r="98" spans="1:1" x14ac:dyDescent="0.2">
      <c r="A98" s="6" t="s">
        <v>35</v>
      </c>
    </row>
  </sheetData>
  <mergeCells count="3">
    <mergeCell ref="A89:A90"/>
    <mergeCell ref="B89:B90"/>
    <mergeCell ref="C89:I89"/>
  </mergeCells>
  <pageMargins left="0.7" right="0.7" top="0.75" bottom="0.75" header="0.3" footer="0.3"/>
  <pageSetup paperSize="9" orientation="portrait" r:id="rId1"/>
  <headerFooter>
    <oddHeader>&amp;C&amp;"Verdana"&amp;10&amp;K000000[IN CONFIDENCE]&amp;1#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RNZDocument" ma:contentTypeID="0x010100A99A3D3464918141880706C171BD7BAA01008147ACEF40A7FB46ADFA656A8BBDCBF4" ma:contentTypeVersion="219" ma:contentTypeDescription="Inland Revenue NZ Document" ma:contentTypeScope="" ma:versionID="7359e78f368617b3a94a9b34b5297e8e">
  <xsd:schema xmlns:xsd="http://www.w3.org/2001/XMLSchema" xmlns:xs="http://www.w3.org/2001/XMLSchema" xmlns:p="http://schemas.microsoft.com/office/2006/metadata/properties" xmlns:ns1="http://schemas.microsoft.com/sharepoint/v3" xmlns:ns2="bb3e7710-6c86-4f33-9fa7-57e5751d8f3f" xmlns:ns3="http://schemas.microsoft.com/sharepoint/v3/fields" xmlns:ns4="c5adfe54-fbe5-48bd-85df-7b64eb8cbe32" targetNamespace="http://schemas.microsoft.com/office/2006/metadata/properties" ma:root="true" ma:fieldsID="f44b923360683d1b95a6b10717f505b0" ns1:_="" ns2:_="" ns3:_="" ns4:_="">
    <xsd:import namespace="http://schemas.microsoft.com/sharepoint/v3"/>
    <xsd:import namespace="bb3e7710-6c86-4f33-9fa7-57e5751d8f3f"/>
    <xsd:import namespace="http://schemas.microsoft.com/sharepoint/v3/fields"/>
    <xsd:import namespace="c5adfe54-fbe5-48bd-85df-7b64eb8cbe32"/>
    <xsd:element name="properties">
      <xsd:complexType>
        <xsd:sequence>
          <xsd:element name="documentManagement">
            <xsd:complexType>
              <xsd:all>
                <xsd:element ref="ns2:_dlc_DocId" minOccurs="0"/>
                <xsd:element ref="ns2:_dlc_DocIdUrl" minOccurs="0"/>
                <xsd:element ref="ns2:_dlc_DocIdPersistId" minOccurs="0"/>
                <xsd:element ref="ns3:_Version" minOccurs="0"/>
                <xsd:element ref="ns3:wic_System_Copyright" minOccurs="0"/>
                <xsd:element ref="ns1:SecurityClassificationTaxHTField" minOccurs="0"/>
                <xsd:element ref="ns2:TaxCatchAll" minOccurs="0"/>
                <xsd:element ref="ns2:TaxCatchAllLabel" minOccurs="0"/>
                <xsd:element ref="ns1:InformationTypeTaxHTField" minOccurs="0"/>
                <xsd:element ref="ns1:BusinessUnitTaxHTField" minOccurs="0"/>
                <xsd:element ref="ns1:BusinessActivityTaxHTField" minOccurs="0"/>
                <xsd:element ref="ns1:DocumentStatusTaxHTField" minOccurs="0"/>
                <xsd:element ref="ns4:MediaServiceMetadata" minOccurs="0"/>
                <xsd:element ref="ns4:MediaServiceFastMetadata" minOccurs="0"/>
                <xsd:element ref="ns4:MediaServiceOCR" minOccurs="0"/>
                <xsd:element ref="ns4:MediaServiceGenerationTime" minOccurs="0"/>
                <xsd:element ref="ns4:MediaServiceEventHashCode" minOccurs="0"/>
                <xsd:element ref="ns4:MediaServiceDateTaken" minOccurs="0"/>
                <xsd:element ref="ns2:SharedWithUsers" minOccurs="0"/>
                <xsd:element ref="ns2:SharedWithDetails" minOccurs="0"/>
                <xsd:element ref="ns4:MediaServiceAutoKeyPoints" minOccurs="0"/>
                <xsd:element ref="ns4:MediaServiceKeyPoints" minOccurs="0"/>
                <xsd:element ref="ns4:lcf76f155ced4ddcb4097134ff3c332f" minOccurs="0"/>
                <xsd:element ref="ns4:MediaServiceSearchProperties" minOccurs="0"/>
                <xsd:element ref="ns4:MediaServiceObjectDetectorVersion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ClassificationTaxHTField" ma:index="14" nillable="true" ma:taxonomy="true" ma:internalName="SecurityClassificationTaxHTField" ma:taxonomyFieldName="SecurityClassification" ma:displayName="Security Classification" ma:default="" ma:fieldId="{2f32f5bd-a907-45fd-bdaf-7ab6f283ee72}" ma:sspId="5927ce2a-d703-4d88-aeb0-762fc977e677" ma:termSetId="8ca4c15b-f438-4b25-aeeb-6af3186238a8" ma:anchorId="00000000-0000-0000-0000-000000000000" ma:open="false" ma:isKeyword="false">
      <xsd:complexType>
        <xsd:sequence>
          <xsd:element ref="pc:Terms" minOccurs="0" maxOccurs="1"/>
        </xsd:sequence>
      </xsd:complexType>
    </xsd:element>
    <xsd:element name="InformationTypeTaxHTField" ma:index="19" nillable="true" ma:taxonomy="true" ma:internalName="InformationTypeTaxHTField" ma:taxonomyFieldName="InformationType" ma:displayName="Information Type" ma:default="" ma:fieldId="{8fb119d1-9c50-490f-b5e6-737b1bfc5b86}" ma:sspId="5927ce2a-d703-4d88-aeb0-762fc977e677" ma:termSetId="fb36316d-ed76-4880-8cc4-a796bc5567d4" ma:anchorId="00000000-0000-0000-0000-000000000000" ma:open="false" ma:isKeyword="false">
      <xsd:complexType>
        <xsd:sequence>
          <xsd:element ref="pc:Terms" minOccurs="0" maxOccurs="1"/>
        </xsd:sequence>
      </xsd:complexType>
    </xsd:element>
    <xsd:element name="BusinessUnitTaxHTField" ma:index="21" nillable="true" ma:taxonomy="true" ma:internalName="BusinessUnitTaxHTField" ma:taxonomyFieldName="BusinessUnit" ma:displayName="Business Unit" ma:default="1;#Revenue Forecasting|22a6019e-35a7-4192-b120-5b0f20d70de5" ma:fieldId="{1d18cb4a-1f03-4570-adf9-d6a1ebf9e20b}" ma:sspId="5927ce2a-d703-4d88-aeb0-762fc977e677" ma:termSetId="8ed8c9ea-7052-4c1d-a4d7-b9c10bffea6f" ma:anchorId="00000000-0000-0000-0000-000000000000" ma:open="true" ma:isKeyword="false">
      <xsd:complexType>
        <xsd:sequence>
          <xsd:element ref="pc:Terms" minOccurs="0" maxOccurs="1"/>
        </xsd:sequence>
      </xsd:complexType>
    </xsd:element>
    <xsd:element name="BusinessActivityTaxHTField" ma:index="23" nillable="true" ma:taxonomy="true" ma:internalName="BusinessActivityTaxHTField" ma:taxonomyFieldName="BusinessActivity" ma:displayName="Business Activity" ma:default="" ma:fieldId="{8b785374-fa9b-49db-abe4-1b5a58a03ecd}" ma:sspId="5927ce2a-d703-4d88-aeb0-762fc977e677" ma:termSetId="27f16461-a9a1-4d80-ad53-ffc6708317a7" ma:anchorId="00000000-0000-0000-0000-000000000000" ma:open="false" ma:isKeyword="false">
      <xsd:complexType>
        <xsd:sequence>
          <xsd:element ref="pc:Terms" minOccurs="0" maxOccurs="1"/>
        </xsd:sequence>
      </xsd:complexType>
    </xsd:element>
    <xsd:element name="DocumentStatusTaxHTField" ma:index="25" nillable="true" ma:taxonomy="true" ma:internalName="DocumentStatusTaxHTField" ma:taxonomyFieldName="DocumentStatus" ma:displayName="Document Status" ma:default="" ma:fieldId="{0c319c61-60f4-4dca-bfac-89e3c05fb13d}" ma:sspId="5927ce2a-d703-4d88-aeb0-762fc977e677" ma:termSetId="3358e485-0f01-450b-a1f2-018b96e592d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3e7710-6c86-4f33-9fa7-57e5751d8f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93a04445-fec4-4866-9a4d-c0d26f34d264}" ma:internalName="TaxCatchAll" ma:showField="CatchAllData" ma:web="bb3e7710-6c86-4f33-9fa7-57e5751d8f3f">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93a04445-fec4-4866-9a4d-c0d26f34d264}" ma:internalName="TaxCatchAllLabel" ma:readOnly="true" ma:showField="CatchAllDataLabel" ma:web="bb3e7710-6c86-4f33-9fa7-57e5751d8f3f">
      <xsd:complexType>
        <xsd:complexContent>
          <xsd:extension base="dms:MultiChoiceLookup">
            <xsd:sequence>
              <xsd:element name="Value" type="dms:Lookup" maxOccurs="unbounded" minOccurs="0" nillable="true"/>
            </xsd:sequence>
          </xsd:extension>
        </xsd:complexContent>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2" nillable="true" ma:displayName="Version" ma:internalName="_Version">
      <xsd:simpleType>
        <xsd:restriction base="dms:Text"/>
      </xsd:simpleType>
    </xsd:element>
    <xsd:element name="wic_System_Copyright" ma:index="13"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adfe54-fbe5-48bd-85df-7b64eb8cbe32"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5927ce2a-d703-4d88-aeb0-762fc977e677" ma:termSetId="09814cd3-568e-fe90-9814-8d621ff8fb84" ma:anchorId="fba54fb3-c3e1-fe81-a776-ca4b69148c4d" ma:open="true" ma:isKeyword="false">
      <xsd:complexType>
        <xsd:sequence>
          <xsd:element ref="pc:Terms" minOccurs="0" maxOccurs="1"/>
        </xsd:sequence>
      </xsd:complex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ObjectDetectorVersions" ma:index="40" nillable="true" ma:displayName="MediaServiceObjectDetectorVersions" ma:description="" ma:hidden="true" ma:indexed="true" ma:internalName="MediaServiceObjectDetectorVersions"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BusinessActivityTaxHTField xmlns="http://schemas.microsoft.com/sharepoint/v3">
      <Terms xmlns="http://schemas.microsoft.com/office/infopath/2007/PartnerControls"/>
    </BusinessActivityTaxHTField>
    <SecurityClassificationTaxHTField xmlns="http://schemas.microsoft.com/sharepoint/v3">
      <Terms xmlns="http://schemas.microsoft.com/office/infopath/2007/PartnerControls"/>
    </SecurityClassificationTaxHTField>
    <InformationTypeTaxHTField xmlns="http://schemas.microsoft.com/sharepoint/v3">
      <Terms xmlns="http://schemas.microsoft.com/office/infopath/2007/PartnerControls"/>
    </InformationTypeTaxHTField>
    <BusinessUnitTaxHTField xmlns="http://schemas.microsoft.com/sharepoint/v3">
      <Terms xmlns="http://schemas.microsoft.com/office/infopath/2007/PartnerControls">
        <TermInfo xmlns="http://schemas.microsoft.com/office/infopath/2007/PartnerControls">
          <TermName xmlns="http://schemas.microsoft.com/office/infopath/2007/PartnerControls">Revenue Forecasting</TermName>
          <TermId xmlns="http://schemas.microsoft.com/office/infopath/2007/PartnerControls">22a6019e-35a7-4192-b120-5b0f20d70de5</TermId>
        </TermInfo>
      </Terms>
    </BusinessUnitTaxHTField>
    <DocumentStatusTaxHTField xmlns="http://schemas.microsoft.com/sharepoint/v3">
      <Terms xmlns="http://schemas.microsoft.com/office/infopath/2007/PartnerControls"/>
    </DocumentStatusTaxHTField>
    <TaxCatchAll xmlns="bb3e7710-6c86-4f33-9fa7-57e5751d8f3f">
      <Value>1</Value>
    </TaxCatchAll>
    <wic_System_Copyright xmlns="http://schemas.microsoft.com/sharepoint/v3/fields" xsi:nil="true"/>
    <_dlc_DocId xmlns="bb3e7710-6c86-4f33-9fa7-57e5751d8f3f">IRNZRF-1936080746-48727</_dlc_DocId>
    <_dlc_DocIdUrl xmlns="bb3e7710-6c86-4f33-9fa7-57e5751d8f3f">
      <Url>https://irnz.sharepoint.com/sites/RevenueForecasting/_layouts/15/DocIdRedir.aspx?ID=IRNZRF-1936080746-48727</Url>
      <Description>IRNZRF-1936080746-48727</Description>
    </_dlc_DocIdUrl>
    <lcf76f155ced4ddcb4097134ff3c332f xmlns="c5adfe54-fbe5-48bd-85df-7b64eb8cbe32">
      <Terms xmlns="http://schemas.microsoft.com/office/infopath/2007/PartnerControls"/>
    </lcf76f155ced4ddcb4097134ff3c332f>
    <SharedWithUsers xmlns="bb3e7710-6c86-4f33-9fa7-57e5751d8f3f">
      <UserInfo>
        <DisplayName/>
        <AccountId xsi:nil="true"/>
        <AccountType/>
      </UserInfo>
    </SharedWithUsers>
  </documentManagement>
</p:properties>
</file>

<file path=customXml/itemProps1.xml><?xml version="1.0" encoding="utf-8"?>
<ds:datastoreItem xmlns:ds="http://schemas.openxmlformats.org/officeDocument/2006/customXml" ds:itemID="{0B8EFCA6-9656-4893-9233-3128F460B0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3e7710-6c86-4f33-9fa7-57e5751d8f3f"/>
    <ds:schemaRef ds:uri="http://schemas.microsoft.com/sharepoint/v3/fields"/>
    <ds:schemaRef ds:uri="c5adfe54-fbe5-48bd-85df-7b64eb8cbe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99B653-D8CE-4CAF-A5A4-41FF32505DE5}">
  <ds:schemaRefs>
    <ds:schemaRef ds:uri="http://schemas.microsoft.com/sharepoint/events"/>
  </ds:schemaRefs>
</ds:datastoreItem>
</file>

<file path=customXml/itemProps3.xml><?xml version="1.0" encoding="utf-8"?>
<ds:datastoreItem xmlns:ds="http://schemas.openxmlformats.org/officeDocument/2006/customXml" ds:itemID="{C1A1B29B-DEAB-4458-A85D-88BC761F9724}">
  <ds:schemaRefs>
    <ds:schemaRef ds:uri="http://schemas.microsoft.com/sharepoint/v3/contenttype/forms"/>
  </ds:schemaRefs>
</ds:datastoreItem>
</file>

<file path=customXml/itemProps4.xml><?xml version="1.0" encoding="utf-8"?>
<ds:datastoreItem xmlns:ds="http://schemas.openxmlformats.org/officeDocument/2006/customXml" ds:itemID="{01D79FEA-257F-44E7-80AE-3297C1663E8C}">
  <ds:schemaRefs>
    <ds:schemaRef ds:uri="http://schemas.microsoft.com/sharepoint/v3"/>
    <ds:schemaRef ds:uri="c5adfe54-fbe5-48bd-85df-7b64eb8cbe32"/>
    <ds:schemaRef ds:uri="http://www.w3.org/XML/1998/namespace"/>
    <ds:schemaRef ds:uri="http://purl.org/dc/terms/"/>
    <ds:schemaRef ds:uri="http://purl.org/dc/elements/1.1/"/>
    <ds:schemaRef ds:uri="bb3e7710-6c86-4f33-9fa7-57e5751d8f3f"/>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Explanatory notes</vt:lpstr>
      <vt:lpstr>Working for families charts</vt:lpstr>
      <vt:lpstr>Working for families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Teng</dc:creator>
  <cp:keywords/>
  <dc:description/>
  <cp:lastModifiedBy>Chris Fitzgerald</cp:lastModifiedBy>
  <cp:revision/>
  <dcterms:created xsi:type="dcterms:W3CDTF">2020-10-12T02:51:17Z</dcterms:created>
  <dcterms:modified xsi:type="dcterms:W3CDTF">2024-09-08T23:50:07Z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0x010100A99A3D3464918141880706C171BD7BAA01008147ACEF40A7FB46ADFA656A8BBDCBF4</vt:lpwstr>
  </property>
  <property fmtid="{D5CDD505-2E9C-101B-9397-08002B2CF9AE}" pid="3" name="InformationType">
    <vt:lpwstr/>
  </property>
  <property fmtid="{D5CDD505-2E9C-101B-9397-08002B2CF9AE}" pid="4" name="DocumentStatus">
    <vt:lpwstr/>
  </property>
  <property fmtid="{D5CDD505-2E9C-101B-9397-08002B2CF9AE}" pid="5" name="BusinessUnit">
    <vt:lpwstr>1;#Revenue Forecasting|22a6019e-35a7-4192-b120-5b0f20d70de5</vt:lpwstr>
  </property>
  <property fmtid="{D5CDD505-2E9C-101B-9397-08002B2CF9AE}" pid="6" name="SecurityClassification">
    <vt:lpwstr/>
  </property>
  <property fmtid="{D5CDD505-2E9C-101B-9397-08002B2CF9AE}" pid="7" name="BusinessActivity">
    <vt:lpwstr/>
  </property>
  <property fmtid="{D5CDD505-2E9C-101B-9397-08002B2CF9AE}" pid="8" name="_dlc_DocIdItemGuid">
    <vt:lpwstr>a1011a6d-4690-47d6-832f-7c62b72a1a24</vt:lpwstr>
  </property>
  <property fmtid="{D5CDD505-2E9C-101B-9397-08002B2CF9AE}" pid="9" name="MediaServiceImageTags">
    <vt:lpwstr/>
  </property>
  <property fmtid="{D5CDD505-2E9C-101B-9397-08002B2CF9AE}" pid="10" name="MSIP_Label_665369cb-4b57-4918-891b-be45ced60474_Enabled">
    <vt:lpwstr>true</vt:lpwstr>
  </property>
  <property fmtid="{D5CDD505-2E9C-101B-9397-08002B2CF9AE}" pid="11" name="MSIP_Label_665369cb-4b57-4918-891b-be45ced60474_SetDate">
    <vt:lpwstr>2023-05-03T23:06:02Z</vt:lpwstr>
  </property>
  <property fmtid="{D5CDD505-2E9C-101B-9397-08002B2CF9AE}" pid="12" name="MSIP_Label_665369cb-4b57-4918-891b-be45ced60474_Method">
    <vt:lpwstr>Privileged</vt:lpwstr>
  </property>
  <property fmtid="{D5CDD505-2E9C-101B-9397-08002B2CF9AE}" pid="13" name="MSIP_Label_665369cb-4b57-4918-891b-be45ced60474_Name">
    <vt:lpwstr>665369cb-4b57-4918-891b-be45ced60474</vt:lpwstr>
  </property>
  <property fmtid="{D5CDD505-2E9C-101B-9397-08002B2CF9AE}" pid="14" name="MSIP_Label_665369cb-4b57-4918-891b-be45ced60474_SiteId">
    <vt:lpwstr>fb39e3e9-23a9-404e-93a2-b42a87d94f35</vt:lpwstr>
  </property>
  <property fmtid="{D5CDD505-2E9C-101B-9397-08002B2CF9AE}" pid="15" name="MSIP_Label_665369cb-4b57-4918-891b-be45ced60474_ActionId">
    <vt:lpwstr>f168177b-0e2a-4131-ac87-9f9379bf86cd</vt:lpwstr>
  </property>
  <property fmtid="{D5CDD505-2E9C-101B-9397-08002B2CF9AE}" pid="16" name="MSIP_Label_665369cb-4b57-4918-891b-be45ced60474_ContentBits">
    <vt:lpwstr>1</vt:lpwstr>
  </property>
</Properties>
</file>