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60" windowWidth="17595" windowHeight="10710"/>
  </bookViews>
  <sheets>
    <sheet name="reg custs geo area" sheetId="3" r:id="rId1"/>
    <sheet name="Archives" sheetId="2" r:id="rId2"/>
  </sheets>
  <calcPr calcId="145621"/>
</workbook>
</file>

<file path=xl/calcChain.xml><?xml version="1.0" encoding="utf-8"?>
<calcChain xmlns="http://schemas.openxmlformats.org/spreadsheetml/2006/main">
  <c r="K29" i="3" l="1"/>
  <c r="J29" i="3"/>
  <c r="I29" i="3"/>
  <c r="H29" i="3"/>
  <c r="G29" i="3"/>
  <c r="F29" i="3"/>
  <c r="E29" i="3"/>
  <c r="D29" i="3"/>
  <c r="C29" i="3"/>
  <c r="B29" i="3"/>
  <c r="K27" i="3"/>
  <c r="J27" i="3"/>
  <c r="I27" i="3"/>
  <c r="H27" i="3"/>
  <c r="G27" i="3"/>
  <c r="F27" i="3"/>
  <c r="E27" i="3"/>
  <c r="D27" i="3"/>
  <c r="C27" i="3"/>
  <c r="B27" i="3"/>
  <c r="K26" i="3"/>
  <c r="J26" i="3"/>
  <c r="I26" i="3"/>
  <c r="H26" i="3"/>
  <c r="G26" i="3"/>
  <c r="F26" i="3"/>
  <c r="E26" i="3"/>
  <c r="D26" i="3"/>
  <c r="C26" i="3"/>
  <c r="B26" i="3"/>
  <c r="D30" i="3" l="1"/>
  <c r="H30" i="3"/>
  <c r="E30" i="3"/>
  <c r="I30" i="3"/>
  <c r="B30" i="3"/>
  <c r="F30" i="3"/>
  <c r="J30" i="3"/>
  <c r="C30" i="3"/>
  <c r="G30" i="3"/>
  <c r="K30" i="3"/>
</calcChain>
</file>

<file path=xl/sharedStrings.xml><?xml version="1.0" encoding="utf-8"?>
<sst xmlns="http://schemas.openxmlformats.org/spreadsheetml/2006/main" count="59" uniqueCount="30">
  <si>
    <t>Takapuna</t>
  </si>
  <si>
    <t>Whangarei</t>
  </si>
  <si>
    <t>Manukau</t>
  </si>
  <si>
    <t>Gisborne</t>
  </si>
  <si>
    <t>Hamilton</t>
  </si>
  <si>
    <t>New Plymouth</t>
  </si>
  <si>
    <t>Rotorua</t>
  </si>
  <si>
    <t>Tauranga</t>
  </si>
  <si>
    <t>Napier</t>
  </si>
  <si>
    <t>Palmerston North</t>
  </si>
  <si>
    <t>Wellington</t>
  </si>
  <si>
    <t>Christchurch</t>
  </si>
  <si>
    <t>Dunedin</t>
  </si>
  <si>
    <t>Greymouth</t>
  </si>
  <si>
    <t>Invercargill</t>
  </si>
  <si>
    <t>Nelson</t>
  </si>
  <si>
    <t>Timaru</t>
  </si>
  <si>
    <t>Corporates</t>
  </si>
  <si>
    <t>Total</t>
  </si>
  <si>
    <t>Region</t>
  </si>
  <si>
    <t>Auckland</t>
  </si>
  <si>
    <t>Rest of North Island</t>
  </si>
  <si>
    <t>South Island</t>
  </si>
  <si>
    <t xml:space="preserve"> </t>
  </si>
  <si>
    <t>Registered customers by geographic areas, 2001 to 2017</t>
  </si>
  <si>
    <t>District Office</t>
  </si>
  <si>
    <t>Customers include all taxpayers registered with Inland Revenue, either individuals or entities.</t>
  </si>
  <si>
    <t>Corporates group contains customers who have a turnover of greater than $100 million, High Wealth Individuals, Non-Resident Contractors, Non-Resident Entertainers and the Crown Sector. </t>
  </si>
  <si>
    <t>Data extracted 7 November 2017</t>
  </si>
  <si>
    <t>Registered customers by geographic areas, 2008 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</si>
</sst>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.0%"/>
  </numFmts>
  <fonts count="15" x14ac:knownFonts="1">
    <font>
      <sz val="10"/>
      <color theme="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Verdan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name val="Verdan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1.5"/>
      <color theme="1"/>
      <name val="Arial"/>
      <family val="2"/>
    </font>
    <font>
      <u/>
      <sz val="11.5"/>
      <color theme="10"/>
      <name val="Arial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1"/>
    <xf numFmtId="0" fontId="1" fillId="0" borderId="0" xfId="1" applyAlignment="1"/>
    <xf numFmtId="0" fontId="5" fillId="0" borderId="2" xfId="1" applyFont="1" applyBorder="1"/>
    <xf numFmtId="0" fontId="6" fillId="0" borderId="0" xfId="1" applyFont="1" applyBorder="1"/>
    <xf numFmtId="164" fontId="6" fillId="0" borderId="0" xfId="2" applyNumberFormat="1" applyFont="1" applyBorder="1"/>
    <xf numFmtId="0" fontId="5" fillId="0" borderId="0" xfId="1" applyFont="1" applyBorder="1"/>
    <xf numFmtId="17" fontId="7" fillId="0" borderId="1" xfId="1" applyNumberFormat="1" applyFont="1" applyBorder="1" applyAlignment="1">
      <alignment horizontal="center"/>
    </xf>
    <xf numFmtId="0" fontId="5" fillId="0" borderId="3" xfId="1" applyFont="1" applyBorder="1"/>
    <xf numFmtId="17" fontId="6" fillId="2" borderId="8" xfId="1" applyNumberFormat="1" applyFont="1" applyFill="1" applyBorder="1" applyAlignment="1">
      <alignment horizontal="center"/>
    </xf>
    <xf numFmtId="164" fontId="10" fillId="0" borderId="0" xfId="2" applyNumberFormat="1" applyFont="1" applyBorder="1"/>
    <xf numFmtId="0" fontId="2" fillId="2" borderId="0" xfId="1" applyFont="1" applyFill="1" applyBorder="1" applyAlignment="1"/>
    <xf numFmtId="0" fontId="2" fillId="2" borderId="0" xfId="1" applyFont="1" applyFill="1" applyAlignment="1"/>
    <xf numFmtId="0" fontId="10" fillId="0" borderId="2" xfId="1" applyFont="1" applyBorder="1"/>
    <xf numFmtId="164" fontId="9" fillId="2" borderId="0" xfId="2" applyNumberFormat="1" applyFont="1" applyFill="1" applyBorder="1"/>
    <xf numFmtId="0" fontId="10" fillId="2" borderId="2" xfId="1" applyFont="1" applyFill="1" applyBorder="1"/>
    <xf numFmtId="164" fontId="5" fillId="2" borderId="3" xfId="1" applyNumberFormat="1" applyFont="1" applyFill="1" applyBorder="1"/>
    <xf numFmtId="3" fontId="1" fillId="2" borderId="3" xfId="1" applyNumberFormat="1" applyFont="1" applyFill="1" applyBorder="1"/>
    <xf numFmtId="3" fontId="1" fillId="2" borderId="3" xfId="1" applyNumberFormat="1" applyFont="1" applyFill="1" applyBorder="1" applyAlignment="1">
      <alignment horizontal="right"/>
    </xf>
    <xf numFmtId="3" fontId="8" fillId="2" borderId="3" xfId="1" applyNumberFormat="1" applyFont="1" applyFill="1" applyBorder="1"/>
    <xf numFmtId="164" fontId="5" fillId="2" borderId="5" xfId="1" applyNumberFormat="1" applyFont="1" applyFill="1" applyBorder="1"/>
    <xf numFmtId="164" fontId="6" fillId="2" borderId="4" xfId="1" applyNumberFormat="1" applyFont="1" applyFill="1" applyBorder="1"/>
    <xf numFmtId="3" fontId="8" fillId="2" borderId="5" xfId="1" applyNumberFormat="1" applyFont="1" applyFill="1" applyBorder="1"/>
    <xf numFmtId="164" fontId="5" fillId="2" borderId="0" xfId="2" applyNumberFormat="1" applyFont="1" applyFill="1" applyBorder="1"/>
    <xf numFmtId="0" fontId="6" fillId="0" borderId="4" xfId="1" applyFont="1" applyBorder="1"/>
    <xf numFmtId="0" fontId="5" fillId="0" borderId="5" xfId="1" applyFont="1" applyBorder="1"/>
    <xf numFmtId="0" fontId="1" fillId="2" borderId="0" xfId="1" applyFont="1" applyFill="1" applyBorder="1" applyAlignment="1"/>
    <xf numFmtId="3" fontId="5" fillId="2" borderId="2" xfId="1" applyNumberFormat="1" applyFont="1" applyFill="1" applyBorder="1"/>
    <xf numFmtId="3" fontId="8" fillId="2" borderId="3" xfId="1" applyNumberFormat="1" applyFont="1" applyFill="1" applyBorder="1" applyAlignment="1">
      <alignment vertical="top" wrapText="1"/>
    </xf>
    <xf numFmtId="0" fontId="5" fillId="2" borderId="2" xfId="1" applyFont="1" applyFill="1" applyBorder="1"/>
    <xf numFmtId="3" fontId="8" fillId="2" borderId="5" xfId="1" applyNumberFormat="1" applyFont="1" applyFill="1" applyBorder="1" applyAlignment="1">
      <alignment vertical="top" wrapText="1"/>
    </xf>
    <xf numFmtId="0" fontId="8" fillId="2" borderId="0" xfId="0" applyFont="1" applyFill="1"/>
    <xf numFmtId="0" fontId="0" fillId="0" borderId="0" xfId="0" applyAlignment="1"/>
    <xf numFmtId="0" fontId="5" fillId="0" borderId="0" xfId="0" applyFont="1"/>
    <xf numFmtId="0" fontId="5" fillId="0" borderId="5" xfId="0" applyFont="1" applyBorder="1"/>
    <xf numFmtId="164" fontId="5" fillId="0" borderId="0" xfId="10" applyNumberFormat="1" applyFont="1"/>
    <xf numFmtId="164" fontId="5" fillId="0" borderId="6" xfId="10" applyNumberFormat="1" applyFont="1" applyBorder="1"/>
    <xf numFmtId="3" fontId="8" fillId="2" borderId="3" xfId="0" applyNumberFormat="1" applyFont="1" applyFill="1" applyBorder="1"/>
    <xf numFmtId="3" fontId="14" fillId="0" borderId="3" xfId="0" applyNumberFormat="1" applyFont="1" applyBorder="1" applyAlignment="1">
      <alignment vertical="top" wrapText="1"/>
    </xf>
    <xf numFmtId="3" fontId="14" fillId="2" borderId="3" xfId="0" applyNumberFormat="1" applyFont="1" applyFill="1" applyBorder="1" applyAlignment="1">
      <alignment vertical="top" wrapText="1"/>
    </xf>
    <xf numFmtId="3" fontId="1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0" fontId="6" fillId="0" borderId="0" xfId="0" applyFont="1" applyBorder="1"/>
    <xf numFmtId="164" fontId="6" fillId="0" borderId="0" xfId="1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Fill="1" applyBorder="1"/>
    <xf numFmtId="164" fontId="5" fillId="0" borderId="3" xfId="10" applyNumberFormat="1" applyFont="1" applyBorder="1"/>
    <xf numFmtId="0" fontId="6" fillId="0" borderId="4" xfId="0" applyFont="1" applyBorder="1"/>
    <xf numFmtId="164" fontId="6" fillId="0" borderId="4" xfId="10" applyNumberFormat="1" applyFont="1" applyBorder="1"/>
    <xf numFmtId="17" fontId="6" fillId="2" borderId="14" xfId="0" applyNumberFormat="1" applyFont="1" applyFill="1" applyBorder="1" applyAlignment="1">
      <alignment horizontal="center"/>
    </xf>
    <xf numFmtId="17" fontId="6" fillId="2" borderId="9" xfId="0" applyNumberFormat="1" applyFont="1" applyFill="1" applyBorder="1" applyAlignment="1">
      <alignment horizontal="center"/>
    </xf>
    <xf numFmtId="164" fontId="5" fillId="2" borderId="10" xfId="0" applyNumberFormat="1" applyFont="1" applyFill="1" applyBorder="1"/>
    <xf numFmtId="164" fontId="5" fillId="2" borderId="11" xfId="0" applyNumberFormat="1" applyFont="1" applyFill="1" applyBorder="1"/>
    <xf numFmtId="164" fontId="6" fillId="2" borderId="12" xfId="0" applyNumberFormat="1" applyFont="1" applyFill="1" applyBorder="1"/>
    <xf numFmtId="0" fontId="6" fillId="0" borderId="14" xfId="1" applyFont="1" applyBorder="1"/>
    <xf numFmtId="17" fontId="6" fillId="0" borderId="14" xfId="1" applyNumberFormat="1" applyFont="1" applyBorder="1" applyAlignment="1">
      <alignment horizontal="center"/>
    </xf>
    <xf numFmtId="17" fontId="7" fillId="0" borderId="14" xfId="1" applyNumberFormat="1" applyFont="1" applyBorder="1" applyAlignment="1">
      <alignment horizontal="center"/>
    </xf>
    <xf numFmtId="17" fontId="6" fillId="2" borderId="14" xfId="1" applyNumberFormat="1" applyFont="1" applyFill="1" applyBorder="1" applyAlignment="1">
      <alignment horizontal="center"/>
    </xf>
    <xf numFmtId="0" fontId="1" fillId="2" borderId="2" xfId="1" applyFont="1" applyFill="1" applyBorder="1"/>
    <xf numFmtId="3" fontId="8" fillId="2" borderId="5" xfId="0" applyNumberFormat="1" applyFont="1" applyFill="1" applyBorder="1"/>
    <xf numFmtId="3" fontId="14" fillId="0" borderId="5" xfId="0" applyNumberFormat="1" applyFont="1" applyBorder="1" applyAlignment="1">
      <alignment vertical="top" wrapText="1"/>
    </xf>
    <xf numFmtId="0" fontId="6" fillId="0" borderId="14" xfId="0" applyFont="1" applyBorder="1"/>
    <xf numFmtId="17" fontId="6" fillId="0" borderId="14" xfId="0" applyNumberFormat="1" applyFont="1" applyBorder="1" applyAlignment="1">
      <alignment horizontal="center"/>
    </xf>
    <xf numFmtId="17" fontId="7" fillId="0" borderId="14" xfId="0" applyNumberFormat="1" applyFont="1" applyBorder="1" applyAlignment="1">
      <alignment horizontal="center"/>
    </xf>
    <xf numFmtId="3" fontId="14" fillId="0" borderId="10" xfId="0" applyNumberFormat="1" applyFont="1" applyBorder="1" applyAlignment="1">
      <alignment vertical="top" wrapText="1"/>
    </xf>
    <xf numFmtId="3" fontId="14" fillId="0" borderId="11" xfId="0" applyNumberFormat="1" applyFont="1" applyBorder="1" applyAlignment="1">
      <alignment vertical="top" wrapText="1"/>
    </xf>
    <xf numFmtId="3" fontId="8" fillId="0" borderId="11" xfId="0" applyNumberFormat="1" applyFont="1" applyBorder="1"/>
    <xf numFmtId="0" fontId="0" fillId="0" borderId="0" xfId="0" applyBorder="1"/>
    <xf numFmtId="165" fontId="6" fillId="0" borderId="4" xfId="1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165" fontId="5" fillId="2" borderId="5" xfId="0" applyNumberFormat="1" applyFont="1" applyFill="1" applyBorder="1" applyAlignment="1">
      <alignment horizontal="right"/>
    </xf>
    <xf numFmtId="165" fontId="5" fillId="2" borderId="10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5" fontId="5" fillId="2" borderId="11" xfId="0" applyNumberFormat="1" applyFont="1" applyFill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5" fontId="6" fillId="2" borderId="12" xfId="0" applyNumberFormat="1" applyFont="1" applyFill="1" applyBorder="1" applyAlignment="1">
      <alignment horizontal="right"/>
    </xf>
    <xf numFmtId="165" fontId="6" fillId="0" borderId="13" xfId="2" applyNumberFormat="1" applyFont="1" applyBorder="1" applyAlignment="1">
      <alignment horizontal="right"/>
    </xf>
    <xf numFmtId="3" fontId="6" fillId="0" borderId="7" xfId="2" applyNumberFormat="1" applyFont="1" applyBorder="1" applyAlignment="1"/>
    <xf numFmtId="3" fontId="6" fillId="2" borderId="4" xfId="2" applyNumberFormat="1" applyFont="1" applyFill="1" applyBorder="1" applyAlignment="1"/>
    <xf numFmtId="3" fontId="6" fillId="2" borderId="12" xfId="10" applyNumberFormat="1" applyFont="1" applyFill="1" applyBorder="1" applyAlignment="1"/>
    <xf numFmtId="3" fontId="6" fillId="2" borderId="4" xfId="10" applyNumberFormat="1" applyFont="1" applyFill="1" applyBorder="1" applyAlignment="1">
      <alignment horizontal="right"/>
    </xf>
    <xf numFmtId="3" fontId="6" fillId="2" borderId="12" xfId="10" applyNumberFormat="1" applyFont="1" applyFill="1" applyBorder="1" applyAlignment="1">
      <alignment horizontal="right"/>
    </xf>
    <xf numFmtId="164" fontId="5" fillId="0" borderId="3" xfId="1" applyNumberFormat="1" applyFont="1" applyBorder="1"/>
    <xf numFmtId="164" fontId="5" fillId="0" borderId="5" xfId="1" applyNumberFormat="1" applyFont="1" applyBorder="1"/>
    <xf numFmtId="17" fontId="7" fillId="0" borderId="15" xfId="1" applyNumberFormat="1" applyFont="1" applyBorder="1" applyAlignment="1">
      <alignment horizontal="center"/>
    </xf>
    <xf numFmtId="17" fontId="6" fillId="2" borderId="9" xfId="1" applyNumberFormat="1" applyFont="1" applyFill="1" applyBorder="1" applyAlignment="1">
      <alignment horizontal="center"/>
    </xf>
    <xf numFmtId="164" fontId="6" fillId="0" borderId="4" xfId="1" applyNumberFormat="1" applyFont="1" applyBorder="1"/>
    <xf numFmtId="164" fontId="5" fillId="0" borderId="3" xfId="2" applyNumberFormat="1" applyFont="1" applyBorder="1"/>
    <xf numFmtId="164" fontId="5" fillId="0" borderId="5" xfId="2" applyNumberFormat="1" applyFont="1" applyBorder="1"/>
    <xf numFmtId="164" fontId="6" fillId="0" borderId="4" xfId="2" applyNumberFormat="1" applyFont="1" applyBorder="1"/>
    <xf numFmtId="165" fontId="6" fillId="0" borderId="4" xfId="2" applyNumberFormat="1" applyFont="1" applyBorder="1"/>
    <xf numFmtId="166" fontId="0" fillId="0" borderId="0" xfId="30" applyNumberFormat="1" applyFont="1"/>
    <xf numFmtId="166" fontId="13" fillId="0" borderId="0" xfId="30" applyNumberFormat="1" applyFont="1"/>
    <xf numFmtId="0" fontId="4" fillId="0" borderId="0" xfId="0" applyFont="1" applyAlignment="1">
      <alignment horizontal="justify"/>
    </xf>
    <xf numFmtId="0" fontId="0" fillId="0" borderId="0" xfId="0" applyAlignment="1"/>
    <xf numFmtId="0" fontId="4" fillId="0" borderId="0" xfId="1" applyFont="1" applyAlignment="1">
      <alignment horizontal="justify"/>
    </xf>
    <xf numFmtId="0" fontId="1" fillId="0" borderId="0" xfId="1" applyAlignment="1"/>
    <xf numFmtId="0" fontId="1" fillId="0" borderId="2" xfId="1" applyBorder="1"/>
    <xf numFmtId="0" fontId="6" fillId="0" borderId="0" xfId="0" applyFont="1" applyAlignment="1">
      <alignment horizontal="justify"/>
    </xf>
    <xf numFmtId="0" fontId="0" fillId="0" borderId="0" xfId="0" applyFont="1" applyAlignment="1"/>
  </cellXfs>
  <cellStyles count="31">
    <cellStyle name="Comma 2" xfId="10"/>
    <cellStyle name="Comma 3" xfId="29"/>
    <cellStyle name="Comma 4" xfId="2"/>
    <cellStyle name="Hyperlink 2" xfId="11"/>
    <cellStyle name="Normal" xfId="0" builtinId="0"/>
    <cellStyle name="Normal 10" xfId="17"/>
    <cellStyle name="Normal 11" xfId="28"/>
    <cellStyle name="Normal 12" xfId="1"/>
    <cellStyle name="Normal 2" xfId="6"/>
    <cellStyle name="Normal 3" xfId="8"/>
    <cellStyle name="Normal 3 2" xfId="21"/>
    <cellStyle name="Normal 4" xfId="4"/>
    <cellStyle name="Normal 5" xfId="9"/>
    <cellStyle name="Normal 5 2" xfId="22"/>
    <cellStyle name="Normal 6" xfId="12"/>
    <cellStyle name="Normal 6 2" xfId="18"/>
    <cellStyle name="Normal 6 3" xfId="23"/>
    <cellStyle name="Normal 7" xfId="7"/>
    <cellStyle name="Normal 7 2" xfId="20"/>
    <cellStyle name="Normal 8" xfId="14"/>
    <cellStyle name="Normal 8 2" xfId="25"/>
    <cellStyle name="Normal 9" xfId="15"/>
    <cellStyle name="Normal 9 2" xfId="26"/>
    <cellStyle name="Percent" xfId="30" builtinId="5"/>
    <cellStyle name="Percent 2" xfId="5"/>
    <cellStyle name="Percent 3" xfId="13"/>
    <cellStyle name="Percent 3 2" xfId="19"/>
    <cellStyle name="Percent 3 3" xfId="24"/>
    <cellStyle name="Percent 4" xfId="16"/>
    <cellStyle name="Percent 4 2" xfId="27"/>
    <cellStyle name="Percent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sqref="A1:D1"/>
    </sheetView>
  </sheetViews>
  <sheetFormatPr defaultRowHeight="12.75" x14ac:dyDescent="0.2"/>
  <cols>
    <col min="1" max="1" width="18.75" customWidth="1"/>
    <col min="2" max="11" width="10.375" bestFit="1" customWidth="1"/>
  </cols>
  <sheetData>
    <row r="1" spans="1:11" ht="15" x14ac:dyDescent="0.2">
      <c r="A1" s="101" t="s">
        <v>29</v>
      </c>
      <c r="B1" s="97"/>
      <c r="C1" s="97"/>
      <c r="D1" s="97"/>
      <c r="E1" s="102"/>
      <c r="F1" s="102"/>
      <c r="G1" s="102"/>
      <c r="H1" s="102"/>
      <c r="I1" s="96"/>
      <c r="J1" s="97"/>
      <c r="K1" s="32"/>
    </row>
    <row r="2" spans="1:11" ht="13.5" thickBo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3.5" thickBot="1" x14ac:dyDescent="0.25">
      <c r="A3" s="62" t="s">
        <v>25</v>
      </c>
      <c r="B3" s="63">
        <v>39538</v>
      </c>
      <c r="C3" s="63">
        <v>39903</v>
      </c>
      <c r="D3" s="63">
        <v>40268</v>
      </c>
      <c r="E3" s="64">
        <v>40633</v>
      </c>
      <c r="F3" s="64">
        <v>40999</v>
      </c>
      <c r="G3" s="64">
        <v>41363</v>
      </c>
      <c r="H3" s="50">
        <v>41728</v>
      </c>
      <c r="I3" s="50">
        <v>42093</v>
      </c>
      <c r="J3" s="50">
        <v>42459</v>
      </c>
      <c r="K3" s="51">
        <v>42824</v>
      </c>
    </row>
    <row r="4" spans="1:11" x14ac:dyDescent="0.2">
      <c r="A4" s="34" t="s">
        <v>0</v>
      </c>
      <c r="B4" s="35">
        <v>820786</v>
      </c>
      <c r="C4" s="35">
        <v>839474</v>
      </c>
      <c r="D4" s="35">
        <v>857345</v>
      </c>
      <c r="E4" s="35">
        <v>874151</v>
      </c>
      <c r="F4" s="35">
        <v>890625</v>
      </c>
      <c r="G4" s="36">
        <v>907373</v>
      </c>
      <c r="H4" s="60">
        <v>923816</v>
      </c>
      <c r="I4" s="60">
        <v>942823</v>
      </c>
      <c r="J4" s="61">
        <v>964998</v>
      </c>
      <c r="K4" s="65">
        <v>961781</v>
      </c>
    </row>
    <row r="5" spans="1:11" x14ac:dyDescent="0.2">
      <c r="A5" s="45" t="s">
        <v>1</v>
      </c>
      <c r="B5" s="47">
        <v>201854</v>
      </c>
      <c r="C5" s="47">
        <v>206699</v>
      </c>
      <c r="D5" s="47">
        <v>210195</v>
      </c>
      <c r="E5" s="47">
        <v>213110</v>
      </c>
      <c r="F5" s="47">
        <v>215731</v>
      </c>
      <c r="G5" s="47">
        <v>219320</v>
      </c>
      <c r="H5" s="37">
        <v>223405</v>
      </c>
      <c r="I5" s="37">
        <v>227913</v>
      </c>
      <c r="J5" s="39">
        <v>233399</v>
      </c>
      <c r="K5" s="66">
        <v>250250</v>
      </c>
    </row>
    <row r="6" spans="1:11" x14ac:dyDescent="0.2">
      <c r="A6" s="45" t="s">
        <v>2</v>
      </c>
      <c r="B6" s="47">
        <v>1457048</v>
      </c>
      <c r="C6" s="47">
        <v>1512700</v>
      </c>
      <c r="D6" s="47">
        <v>1558903</v>
      </c>
      <c r="E6" s="47">
        <v>1607544</v>
      </c>
      <c r="F6" s="47">
        <v>1661464</v>
      </c>
      <c r="G6" s="47">
        <v>1719374</v>
      </c>
      <c r="H6" s="37">
        <v>1782850</v>
      </c>
      <c r="I6" s="37">
        <v>1852930</v>
      </c>
      <c r="J6" s="38">
        <v>1927363</v>
      </c>
      <c r="K6" s="66">
        <v>1992382</v>
      </c>
    </row>
    <row r="7" spans="1:11" x14ac:dyDescent="0.2">
      <c r="A7" s="45" t="s">
        <v>3</v>
      </c>
      <c r="B7" s="47">
        <v>62563</v>
      </c>
      <c r="C7" s="47">
        <v>63430</v>
      </c>
      <c r="D7" s="47">
        <v>64302</v>
      </c>
      <c r="E7" s="47">
        <v>65139</v>
      </c>
      <c r="F7" s="47">
        <v>65938</v>
      </c>
      <c r="G7" s="47">
        <v>67060</v>
      </c>
      <c r="H7" s="37">
        <v>68403</v>
      </c>
      <c r="I7" s="40">
        <v>70154</v>
      </c>
      <c r="J7" s="38">
        <v>71546</v>
      </c>
      <c r="K7" s="66">
        <v>75414</v>
      </c>
    </row>
    <row r="8" spans="1:11" x14ac:dyDescent="0.2">
      <c r="A8" s="45" t="s">
        <v>4</v>
      </c>
      <c r="B8" s="47">
        <v>538398</v>
      </c>
      <c r="C8" s="47">
        <v>550937</v>
      </c>
      <c r="D8" s="47">
        <v>561548</v>
      </c>
      <c r="E8" s="47">
        <v>571209</v>
      </c>
      <c r="F8" s="47">
        <v>580210</v>
      </c>
      <c r="G8" s="47">
        <v>588143</v>
      </c>
      <c r="H8" s="37">
        <v>598919</v>
      </c>
      <c r="I8" s="40">
        <v>611781</v>
      </c>
      <c r="J8" s="38">
        <v>628489</v>
      </c>
      <c r="K8" s="66">
        <v>591399</v>
      </c>
    </row>
    <row r="9" spans="1:11" x14ac:dyDescent="0.2">
      <c r="A9" s="45" t="s">
        <v>5</v>
      </c>
      <c r="B9" s="47">
        <v>135473</v>
      </c>
      <c r="C9" s="47">
        <v>138475</v>
      </c>
      <c r="D9" s="47">
        <v>140923</v>
      </c>
      <c r="E9" s="47">
        <v>142863</v>
      </c>
      <c r="F9" s="47">
        <v>144689</v>
      </c>
      <c r="G9" s="47">
        <v>146592</v>
      </c>
      <c r="H9" s="37">
        <v>149666</v>
      </c>
      <c r="I9" s="40">
        <v>152183</v>
      </c>
      <c r="J9" s="38">
        <v>146142</v>
      </c>
      <c r="K9" s="66">
        <v>160363</v>
      </c>
    </row>
    <row r="10" spans="1:11" x14ac:dyDescent="0.2">
      <c r="A10" s="45" t="s">
        <v>6</v>
      </c>
      <c r="B10" s="47">
        <v>187979</v>
      </c>
      <c r="C10" s="47">
        <v>191103</v>
      </c>
      <c r="D10" s="47">
        <v>193968</v>
      </c>
      <c r="E10" s="47">
        <v>197170</v>
      </c>
      <c r="F10" s="47">
        <v>200372</v>
      </c>
      <c r="G10" s="47">
        <v>203423</v>
      </c>
      <c r="H10" s="37">
        <v>206889</v>
      </c>
      <c r="I10" s="40">
        <v>210531</v>
      </c>
      <c r="J10" s="38">
        <v>215743</v>
      </c>
      <c r="K10" s="66">
        <v>227163</v>
      </c>
    </row>
    <row r="11" spans="1:11" x14ac:dyDescent="0.2">
      <c r="A11" s="45" t="s">
        <v>7</v>
      </c>
      <c r="B11" s="47">
        <v>282252</v>
      </c>
      <c r="C11" s="47">
        <v>291499</v>
      </c>
      <c r="D11" s="47">
        <v>297926</v>
      </c>
      <c r="E11" s="47">
        <v>304820</v>
      </c>
      <c r="F11" s="47">
        <v>311409</v>
      </c>
      <c r="G11" s="47">
        <v>317888</v>
      </c>
      <c r="H11" s="37">
        <v>325161</v>
      </c>
      <c r="I11" s="40">
        <v>333844</v>
      </c>
      <c r="J11" s="38">
        <v>344814</v>
      </c>
      <c r="K11" s="66">
        <v>376617</v>
      </c>
    </row>
    <row r="12" spans="1:11" x14ac:dyDescent="0.2">
      <c r="A12" s="45" t="s">
        <v>8</v>
      </c>
      <c r="B12" s="47">
        <v>216281</v>
      </c>
      <c r="C12" s="47">
        <v>222385</v>
      </c>
      <c r="D12" s="47">
        <v>224265</v>
      </c>
      <c r="E12" s="47">
        <v>227451</v>
      </c>
      <c r="F12" s="47">
        <v>230538</v>
      </c>
      <c r="G12" s="47">
        <v>234146</v>
      </c>
      <c r="H12" s="41">
        <v>238189</v>
      </c>
      <c r="I12" s="40">
        <v>242552</v>
      </c>
      <c r="J12" s="38">
        <v>261819</v>
      </c>
      <c r="K12" s="66">
        <v>265740</v>
      </c>
    </row>
    <row r="13" spans="1:11" x14ac:dyDescent="0.2">
      <c r="A13" s="45" t="s">
        <v>9</v>
      </c>
      <c r="B13" s="47">
        <v>343293</v>
      </c>
      <c r="C13" s="47">
        <v>348650</v>
      </c>
      <c r="D13" s="47">
        <v>353512</v>
      </c>
      <c r="E13" s="47">
        <v>357371</v>
      </c>
      <c r="F13" s="47">
        <v>361494</v>
      </c>
      <c r="G13" s="47">
        <v>365691</v>
      </c>
      <c r="H13" s="37">
        <v>369666</v>
      </c>
      <c r="I13" s="40">
        <v>373313</v>
      </c>
      <c r="J13" s="38">
        <v>363053</v>
      </c>
      <c r="K13" s="66">
        <v>367832</v>
      </c>
    </row>
    <row r="14" spans="1:11" x14ac:dyDescent="0.2">
      <c r="A14" s="45" t="s">
        <v>10</v>
      </c>
      <c r="B14" s="47">
        <v>730793</v>
      </c>
      <c r="C14" s="47">
        <v>750610</v>
      </c>
      <c r="D14" s="47">
        <v>768563</v>
      </c>
      <c r="E14" s="47">
        <v>780350</v>
      </c>
      <c r="F14" s="47">
        <v>794154</v>
      </c>
      <c r="G14" s="47">
        <v>806943</v>
      </c>
      <c r="H14" s="37">
        <v>821978</v>
      </c>
      <c r="I14" s="40">
        <v>838441</v>
      </c>
      <c r="J14" s="38">
        <v>858116</v>
      </c>
      <c r="K14" s="66">
        <v>870259</v>
      </c>
    </row>
    <row r="15" spans="1:11" x14ac:dyDescent="0.2">
      <c r="A15" s="45" t="s">
        <v>11</v>
      </c>
      <c r="B15" s="47">
        <v>712213</v>
      </c>
      <c r="C15" s="47">
        <v>733248</v>
      </c>
      <c r="D15" s="47">
        <v>751100</v>
      </c>
      <c r="E15" s="47">
        <v>765279</v>
      </c>
      <c r="F15" s="47">
        <v>777979</v>
      </c>
      <c r="G15" s="47">
        <v>794057</v>
      </c>
      <c r="H15" s="37">
        <v>814112</v>
      </c>
      <c r="I15" s="40">
        <v>834425</v>
      </c>
      <c r="J15" s="38">
        <v>859796</v>
      </c>
      <c r="K15" s="66">
        <v>865565</v>
      </c>
    </row>
    <row r="16" spans="1:11" x14ac:dyDescent="0.2">
      <c r="A16" s="45" t="s">
        <v>12</v>
      </c>
      <c r="B16" s="47">
        <v>421476</v>
      </c>
      <c r="C16" s="47">
        <v>437876</v>
      </c>
      <c r="D16" s="47">
        <v>460784</v>
      </c>
      <c r="E16" s="47">
        <v>478064</v>
      </c>
      <c r="F16" s="47">
        <v>496217</v>
      </c>
      <c r="G16" s="47">
        <v>510708</v>
      </c>
      <c r="H16" s="41">
        <v>527088</v>
      </c>
      <c r="I16" s="40">
        <v>538793</v>
      </c>
      <c r="J16" s="38">
        <v>563949</v>
      </c>
      <c r="K16" s="66">
        <v>575372</v>
      </c>
    </row>
    <row r="17" spans="1:12" x14ac:dyDescent="0.2">
      <c r="A17" s="45" t="s">
        <v>13</v>
      </c>
      <c r="B17" s="47">
        <v>36585</v>
      </c>
      <c r="C17" s="47">
        <v>37578</v>
      </c>
      <c r="D17" s="47">
        <v>38481</v>
      </c>
      <c r="E17" s="47">
        <v>39369</v>
      </c>
      <c r="F17" s="47">
        <v>40194</v>
      </c>
      <c r="G17" s="47">
        <v>40863</v>
      </c>
      <c r="H17" s="37">
        <v>41482</v>
      </c>
      <c r="I17" s="40">
        <v>42000</v>
      </c>
      <c r="J17" s="38">
        <v>42519</v>
      </c>
      <c r="K17" s="66">
        <v>44312</v>
      </c>
    </row>
    <row r="18" spans="1:12" x14ac:dyDescent="0.2">
      <c r="A18" s="45" t="s">
        <v>14</v>
      </c>
      <c r="B18" s="47">
        <v>123389</v>
      </c>
      <c r="C18" s="47">
        <v>125657</v>
      </c>
      <c r="D18" s="47">
        <v>127662</v>
      </c>
      <c r="E18" s="47">
        <v>129121</v>
      </c>
      <c r="F18" s="47">
        <v>130563</v>
      </c>
      <c r="G18" s="47">
        <v>132021</v>
      </c>
      <c r="H18" s="37">
        <v>134049</v>
      </c>
      <c r="I18" s="40">
        <v>139609</v>
      </c>
      <c r="J18" s="38">
        <v>141735</v>
      </c>
      <c r="K18" s="66">
        <v>154720</v>
      </c>
    </row>
    <row r="19" spans="1:12" x14ac:dyDescent="0.2">
      <c r="A19" s="45" t="s">
        <v>15</v>
      </c>
      <c r="B19" s="47">
        <v>183754</v>
      </c>
      <c r="C19" s="47">
        <v>191255</v>
      </c>
      <c r="D19" s="47">
        <v>195208</v>
      </c>
      <c r="E19" s="47">
        <v>198616</v>
      </c>
      <c r="F19" s="47">
        <v>202478</v>
      </c>
      <c r="G19" s="47">
        <v>205870</v>
      </c>
      <c r="H19" s="37">
        <v>210397</v>
      </c>
      <c r="I19" s="40">
        <v>215167</v>
      </c>
      <c r="J19" s="38">
        <v>219859</v>
      </c>
      <c r="K19" s="66">
        <v>235232</v>
      </c>
    </row>
    <row r="20" spans="1:12" x14ac:dyDescent="0.2">
      <c r="A20" s="45" t="s">
        <v>16</v>
      </c>
      <c r="B20" s="47">
        <v>106049</v>
      </c>
      <c r="C20" s="47">
        <v>108938</v>
      </c>
      <c r="D20" s="47">
        <v>110845</v>
      </c>
      <c r="E20" s="47">
        <v>112089</v>
      </c>
      <c r="F20" s="47">
        <v>113534</v>
      </c>
      <c r="G20" s="47">
        <v>114979</v>
      </c>
      <c r="H20" s="37">
        <v>117416</v>
      </c>
      <c r="I20" s="40">
        <v>119054</v>
      </c>
      <c r="J20" s="38">
        <v>121490</v>
      </c>
      <c r="K20" s="66">
        <v>129292</v>
      </c>
    </row>
    <row r="21" spans="1:12" x14ac:dyDescent="0.2">
      <c r="A21" s="45" t="s">
        <v>17</v>
      </c>
      <c r="B21" s="47">
        <v>13826</v>
      </c>
      <c r="C21" s="47">
        <v>14294</v>
      </c>
      <c r="D21" s="47">
        <v>15405</v>
      </c>
      <c r="E21" s="47">
        <v>15898</v>
      </c>
      <c r="F21" s="47">
        <v>16662</v>
      </c>
      <c r="G21" s="47">
        <v>17002</v>
      </c>
      <c r="H21" s="37">
        <v>17284</v>
      </c>
      <c r="I21" s="37">
        <v>17327</v>
      </c>
      <c r="J21" s="39">
        <v>17977</v>
      </c>
      <c r="K21" s="67">
        <v>18429</v>
      </c>
    </row>
    <row r="22" spans="1:12" ht="13.5" thickBot="1" x14ac:dyDescent="0.25">
      <c r="A22" s="48" t="s">
        <v>18</v>
      </c>
      <c r="B22" s="49">
        <v>6574012</v>
      </c>
      <c r="C22" s="49">
        <v>6764808</v>
      </c>
      <c r="D22" s="69">
        <v>6930935</v>
      </c>
      <c r="E22" s="69">
        <v>7079614</v>
      </c>
      <c r="F22" s="69">
        <v>7234251</v>
      </c>
      <c r="G22" s="69">
        <v>7391453</v>
      </c>
      <c r="H22" s="83">
        <v>7570770</v>
      </c>
      <c r="I22" s="83">
        <v>7762840</v>
      </c>
      <c r="J22" s="83">
        <v>7982807</v>
      </c>
      <c r="K22" s="84">
        <v>8162122</v>
      </c>
    </row>
    <row r="23" spans="1:12" x14ac:dyDescent="0.2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68"/>
    </row>
    <row r="24" spans="1:12" ht="13.5" thickBot="1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2" ht="13.5" thickBot="1" x14ac:dyDescent="0.25">
      <c r="A25" s="62" t="s">
        <v>19</v>
      </c>
      <c r="B25" s="63">
        <v>39538</v>
      </c>
      <c r="C25" s="63">
        <v>39903</v>
      </c>
      <c r="D25" s="63">
        <v>40268</v>
      </c>
      <c r="E25" s="64">
        <v>40633</v>
      </c>
      <c r="F25" s="64">
        <v>40999</v>
      </c>
      <c r="G25" s="64">
        <v>41363</v>
      </c>
      <c r="H25" s="50">
        <v>41728</v>
      </c>
      <c r="I25" s="50">
        <v>42093</v>
      </c>
      <c r="J25" s="50">
        <v>42459</v>
      </c>
      <c r="K25" s="51">
        <v>42824</v>
      </c>
    </row>
    <row r="26" spans="1:12" x14ac:dyDescent="0.2">
      <c r="A26" s="34" t="s">
        <v>20</v>
      </c>
      <c r="B26" s="70">
        <f>SUM(B4,B6)</f>
        <v>2277834</v>
      </c>
      <c r="C26" s="70">
        <f>SUM(C4,C6)</f>
        <v>2352174</v>
      </c>
      <c r="D26" s="70">
        <f>SUM(D4,D6)</f>
        <v>2416248</v>
      </c>
      <c r="E26" s="70">
        <f>SUM(E4,E6)</f>
        <v>2481695</v>
      </c>
      <c r="F26" s="70">
        <f>SUM(F4,F6)</f>
        <v>2552089</v>
      </c>
      <c r="G26" s="70">
        <f>SUM(G4,G6)</f>
        <v>2626747</v>
      </c>
      <c r="H26" s="71">
        <f>SUM(H4,H6)</f>
        <v>2706666</v>
      </c>
      <c r="I26" s="71">
        <f>SUM(I4,I6)</f>
        <v>2795753</v>
      </c>
      <c r="J26" s="71">
        <f>SUM(J4,J6)</f>
        <v>2892361</v>
      </c>
      <c r="K26" s="72">
        <f>SUM(K4,K6)</f>
        <v>2954163</v>
      </c>
    </row>
    <row r="27" spans="1:12" x14ac:dyDescent="0.2">
      <c r="A27" s="45" t="s">
        <v>21</v>
      </c>
      <c r="B27" s="73">
        <f>SUM(B5,B7:B14)</f>
        <v>2698886</v>
      </c>
      <c r="C27" s="73">
        <f>SUM(C5,C7:C14)</f>
        <v>2763788</v>
      </c>
      <c r="D27" s="73">
        <f>SUM(D5,D7:D14)</f>
        <v>2815202</v>
      </c>
      <c r="E27" s="73">
        <f>SUM(E5,E7:E14)</f>
        <v>2859483</v>
      </c>
      <c r="F27" s="73">
        <f>SUM(F5,F7:F14)</f>
        <v>2904535</v>
      </c>
      <c r="G27" s="73">
        <f>SUM(G5,G7:G14)</f>
        <v>2949206</v>
      </c>
      <c r="H27" s="74">
        <f>SUM(H5,H7:H14)</f>
        <v>3002276</v>
      </c>
      <c r="I27" s="74">
        <f>SUM(I5,I7:I14)</f>
        <v>3060712</v>
      </c>
      <c r="J27" s="74">
        <f>SUM(J5,J7:J14)</f>
        <v>3123121</v>
      </c>
      <c r="K27" s="75">
        <f>SUM(K5,K7:K14)</f>
        <v>3185037</v>
      </c>
    </row>
    <row r="28" spans="1:12" x14ac:dyDescent="0.2">
      <c r="A28" s="45" t="s">
        <v>22</v>
      </c>
      <c r="B28" s="73">
        <v>1583466</v>
      </c>
      <c r="C28" s="73">
        <v>1634552</v>
      </c>
      <c r="D28" s="73">
        <v>1684080</v>
      </c>
      <c r="E28" s="73">
        <v>1722538</v>
      </c>
      <c r="F28" s="73">
        <v>1760965</v>
      </c>
      <c r="G28" s="73">
        <v>1798498</v>
      </c>
      <c r="H28" s="74">
        <v>1844544</v>
      </c>
      <c r="I28" s="74">
        <v>1889048</v>
      </c>
      <c r="J28" s="74">
        <v>1949348</v>
      </c>
      <c r="K28" s="75">
        <v>2004493</v>
      </c>
    </row>
    <row r="29" spans="1:12" x14ac:dyDescent="0.2">
      <c r="A29" s="45" t="s">
        <v>17</v>
      </c>
      <c r="B29" s="73">
        <f>B21</f>
        <v>13826</v>
      </c>
      <c r="C29" s="73">
        <f>C21</f>
        <v>14294</v>
      </c>
      <c r="D29" s="73">
        <f>D21</f>
        <v>15405</v>
      </c>
      <c r="E29" s="73">
        <f>E21</f>
        <v>15898</v>
      </c>
      <c r="F29" s="73">
        <f>F21</f>
        <v>16662</v>
      </c>
      <c r="G29" s="73">
        <f>G21</f>
        <v>17002</v>
      </c>
      <c r="H29" s="74">
        <f>H21</f>
        <v>17284</v>
      </c>
      <c r="I29" s="74">
        <f>I21</f>
        <v>17327</v>
      </c>
      <c r="J29" s="74">
        <f>J21</f>
        <v>17977</v>
      </c>
      <c r="K29" s="75">
        <f>K21</f>
        <v>18429</v>
      </c>
    </row>
    <row r="30" spans="1:12" ht="13.5" thickBot="1" x14ac:dyDescent="0.25">
      <c r="A30" s="48" t="s">
        <v>18</v>
      </c>
      <c r="B30" s="76">
        <f t="shared" ref="B30" si="0">SUM(B26:B29)</f>
        <v>6574012</v>
      </c>
      <c r="C30" s="76">
        <f>SUM(C26:C29)</f>
        <v>6764808</v>
      </c>
      <c r="D30" s="76">
        <f>SUM(D26:D29)</f>
        <v>6930935</v>
      </c>
      <c r="E30" s="76">
        <f>SUM(E26:E29)</f>
        <v>7079614</v>
      </c>
      <c r="F30" s="76">
        <f>SUM(F26:F29)</f>
        <v>7234251</v>
      </c>
      <c r="G30" s="76">
        <f>SUM(G26:G29)</f>
        <v>7391453</v>
      </c>
      <c r="H30" s="77">
        <f t="shared" ref="H30:K30" si="1">SUM(H26:H29)</f>
        <v>7570770</v>
      </c>
      <c r="I30" s="77">
        <f t="shared" si="1"/>
        <v>7762840</v>
      </c>
      <c r="J30" s="77">
        <f t="shared" si="1"/>
        <v>7982807</v>
      </c>
      <c r="K30" s="78">
        <f t="shared" si="1"/>
        <v>8162122</v>
      </c>
    </row>
    <row r="31" spans="1:12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2" x14ac:dyDescent="0.2">
      <c r="A32" s="33" t="s">
        <v>26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x14ac:dyDescent="0.2">
      <c r="A33" s="33" t="s">
        <v>27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5" spans="1:11" x14ac:dyDescent="0.2">
      <c r="A35" s="46" t="s">
        <v>28</v>
      </c>
    </row>
  </sheetData>
  <mergeCells count="2">
    <mergeCell ref="I1:J1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2"/>
  <sheetViews>
    <sheetView zoomScale="90" zoomScaleNormal="90" workbookViewId="0">
      <selection sqref="A1:H1"/>
    </sheetView>
  </sheetViews>
  <sheetFormatPr defaultRowHeight="12.75" x14ac:dyDescent="0.2"/>
  <cols>
    <col min="1" max="1" width="20.875" customWidth="1"/>
    <col min="2" max="16" width="11.25" bestFit="1" customWidth="1"/>
    <col min="17" max="18" width="11.25" style="31" bestFit="1" customWidth="1"/>
    <col min="20" max="20" width="11.25" customWidth="1"/>
  </cols>
  <sheetData>
    <row r="1" spans="1:18" ht="15" x14ac:dyDescent="0.2">
      <c r="A1" s="98" t="s">
        <v>24</v>
      </c>
      <c r="B1" s="99"/>
      <c r="C1" s="99"/>
      <c r="D1" s="99"/>
      <c r="E1" s="99"/>
      <c r="F1" s="99"/>
      <c r="G1" s="99"/>
      <c r="H1" s="99"/>
      <c r="I1" s="98"/>
      <c r="J1" s="99"/>
      <c r="K1" s="2"/>
      <c r="L1" s="2"/>
      <c r="M1" s="2"/>
      <c r="N1" s="2"/>
      <c r="O1" s="12"/>
      <c r="P1" s="11"/>
      <c r="Q1" s="26"/>
      <c r="R1" s="26"/>
    </row>
    <row r="2" spans="1:18" ht="13.5" thickBo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"/>
      <c r="O2" s="15"/>
      <c r="P2" s="13"/>
      <c r="Q2" s="27" t="s">
        <v>23</v>
      </c>
      <c r="R2" s="59"/>
    </row>
    <row r="3" spans="1:18" ht="13.5" thickBot="1" x14ac:dyDescent="0.25">
      <c r="A3" s="55" t="s">
        <v>25</v>
      </c>
      <c r="B3" s="56">
        <v>36981</v>
      </c>
      <c r="C3" s="56">
        <v>37346</v>
      </c>
      <c r="D3" s="56">
        <v>37710</v>
      </c>
      <c r="E3" s="56">
        <v>38077</v>
      </c>
      <c r="F3" s="56">
        <v>38442</v>
      </c>
      <c r="G3" s="56">
        <v>38807</v>
      </c>
      <c r="H3" s="56">
        <v>39172</v>
      </c>
      <c r="I3" s="56">
        <v>39538</v>
      </c>
      <c r="J3" s="56">
        <v>39903</v>
      </c>
      <c r="K3" s="56">
        <v>40268</v>
      </c>
      <c r="L3" s="57">
        <v>40633</v>
      </c>
      <c r="M3" s="57">
        <v>40999</v>
      </c>
      <c r="N3" s="7">
        <v>41363</v>
      </c>
      <c r="O3" s="58">
        <v>41728</v>
      </c>
      <c r="P3" s="58">
        <v>42093</v>
      </c>
      <c r="Q3" s="58">
        <v>42459</v>
      </c>
      <c r="R3" s="51">
        <v>42824</v>
      </c>
    </row>
    <row r="4" spans="1:18" x14ac:dyDescent="0.2">
      <c r="A4" s="25" t="s">
        <v>0</v>
      </c>
      <c r="B4" s="91">
        <v>621768</v>
      </c>
      <c r="C4" s="91">
        <v>644058</v>
      </c>
      <c r="D4" s="91">
        <v>674926</v>
      </c>
      <c r="E4" s="91">
        <v>704983</v>
      </c>
      <c r="F4" s="91">
        <v>733441</v>
      </c>
      <c r="G4" s="91">
        <v>763467</v>
      </c>
      <c r="H4" s="91">
        <v>794356</v>
      </c>
      <c r="I4" s="91">
        <v>820786</v>
      </c>
      <c r="J4" s="91">
        <v>839474</v>
      </c>
      <c r="K4" s="91">
        <v>857345</v>
      </c>
      <c r="L4" s="91">
        <v>874151</v>
      </c>
      <c r="M4" s="91">
        <v>890625</v>
      </c>
      <c r="N4" s="91">
        <v>907373</v>
      </c>
      <c r="O4" s="22">
        <v>923816</v>
      </c>
      <c r="P4" s="22">
        <v>942823</v>
      </c>
      <c r="Q4" s="30">
        <v>964998</v>
      </c>
      <c r="R4" s="65">
        <v>961781</v>
      </c>
    </row>
    <row r="5" spans="1:18" x14ac:dyDescent="0.2">
      <c r="A5" s="8" t="s">
        <v>1</v>
      </c>
      <c r="B5" s="90">
        <v>165211</v>
      </c>
      <c r="C5" s="90">
        <v>169460</v>
      </c>
      <c r="D5" s="90">
        <v>173730</v>
      </c>
      <c r="E5" s="90">
        <v>178516</v>
      </c>
      <c r="F5" s="90">
        <v>183800</v>
      </c>
      <c r="G5" s="90">
        <v>190082</v>
      </c>
      <c r="H5" s="90">
        <v>196163</v>
      </c>
      <c r="I5" s="90">
        <v>201854</v>
      </c>
      <c r="J5" s="90">
        <v>206699</v>
      </c>
      <c r="K5" s="90">
        <v>210195</v>
      </c>
      <c r="L5" s="90">
        <v>213110</v>
      </c>
      <c r="M5" s="90">
        <v>215731</v>
      </c>
      <c r="N5" s="90">
        <v>219320</v>
      </c>
      <c r="O5" s="19">
        <v>223405</v>
      </c>
      <c r="P5" s="19">
        <v>227913</v>
      </c>
      <c r="Q5" s="28">
        <v>233399</v>
      </c>
      <c r="R5" s="66">
        <v>250250</v>
      </c>
    </row>
    <row r="6" spans="1:18" x14ac:dyDescent="0.2">
      <c r="A6" s="8" t="s">
        <v>2</v>
      </c>
      <c r="B6" s="90">
        <v>1004243</v>
      </c>
      <c r="C6" s="90">
        <v>1080032</v>
      </c>
      <c r="D6" s="90">
        <v>1150255</v>
      </c>
      <c r="E6" s="90">
        <v>1212493</v>
      </c>
      <c r="F6" s="90">
        <v>1266774</v>
      </c>
      <c r="G6" s="90">
        <v>1327856</v>
      </c>
      <c r="H6" s="90">
        <v>1391570</v>
      </c>
      <c r="I6" s="90">
        <v>1457048</v>
      </c>
      <c r="J6" s="90">
        <v>1512700</v>
      </c>
      <c r="K6" s="90">
        <v>1558903</v>
      </c>
      <c r="L6" s="90">
        <v>1607544</v>
      </c>
      <c r="M6" s="90">
        <v>1661464</v>
      </c>
      <c r="N6" s="90">
        <v>1719374</v>
      </c>
      <c r="O6" s="19">
        <v>1782850</v>
      </c>
      <c r="P6" s="19">
        <v>1852930</v>
      </c>
      <c r="Q6" s="28">
        <v>1927363</v>
      </c>
      <c r="R6" s="66">
        <v>1992382</v>
      </c>
    </row>
    <row r="7" spans="1:18" x14ac:dyDescent="0.2">
      <c r="A7" s="8" t="s">
        <v>3</v>
      </c>
      <c r="B7" s="90">
        <v>53187</v>
      </c>
      <c r="C7" s="90">
        <v>54227</v>
      </c>
      <c r="D7" s="90">
        <v>55357</v>
      </c>
      <c r="E7" s="90">
        <v>56662</v>
      </c>
      <c r="F7" s="90">
        <v>58211</v>
      </c>
      <c r="G7" s="90">
        <v>59783</v>
      </c>
      <c r="H7" s="90">
        <v>61162</v>
      </c>
      <c r="I7" s="90">
        <v>62563</v>
      </c>
      <c r="J7" s="90">
        <v>63430</v>
      </c>
      <c r="K7" s="90">
        <v>64302</v>
      </c>
      <c r="L7" s="90">
        <v>65139</v>
      </c>
      <c r="M7" s="90">
        <v>65938</v>
      </c>
      <c r="N7" s="90">
        <v>67060</v>
      </c>
      <c r="O7" s="19">
        <v>68403</v>
      </c>
      <c r="P7" s="18">
        <v>70154</v>
      </c>
      <c r="Q7" s="28">
        <v>71546</v>
      </c>
      <c r="R7" s="66">
        <v>75414</v>
      </c>
    </row>
    <row r="8" spans="1:18" x14ac:dyDescent="0.2">
      <c r="A8" s="8" t="s">
        <v>4</v>
      </c>
      <c r="B8" s="90">
        <v>420161</v>
      </c>
      <c r="C8" s="90">
        <v>438651</v>
      </c>
      <c r="D8" s="90">
        <v>456123</v>
      </c>
      <c r="E8" s="90">
        <v>471735</v>
      </c>
      <c r="F8" s="90">
        <v>486949</v>
      </c>
      <c r="G8" s="90">
        <v>503658</v>
      </c>
      <c r="H8" s="90">
        <v>522667</v>
      </c>
      <c r="I8" s="90">
        <v>538398</v>
      </c>
      <c r="J8" s="90">
        <v>550937</v>
      </c>
      <c r="K8" s="90">
        <v>561548</v>
      </c>
      <c r="L8" s="90">
        <v>571209</v>
      </c>
      <c r="M8" s="90">
        <v>580210</v>
      </c>
      <c r="N8" s="90">
        <v>588143</v>
      </c>
      <c r="O8" s="19">
        <v>598919</v>
      </c>
      <c r="P8" s="18">
        <v>611781</v>
      </c>
      <c r="Q8" s="28">
        <v>628489</v>
      </c>
      <c r="R8" s="66">
        <v>591399</v>
      </c>
    </row>
    <row r="9" spans="1:18" x14ac:dyDescent="0.2">
      <c r="A9" s="8" t="s">
        <v>5</v>
      </c>
      <c r="B9" s="90">
        <v>117835</v>
      </c>
      <c r="C9" s="90">
        <v>119955</v>
      </c>
      <c r="D9" s="90">
        <v>121571</v>
      </c>
      <c r="E9" s="90">
        <v>123926</v>
      </c>
      <c r="F9" s="90">
        <v>126542</v>
      </c>
      <c r="G9" s="90">
        <v>129482</v>
      </c>
      <c r="H9" s="90">
        <v>132321</v>
      </c>
      <c r="I9" s="90">
        <v>135473</v>
      </c>
      <c r="J9" s="90">
        <v>138475</v>
      </c>
      <c r="K9" s="90">
        <v>140923</v>
      </c>
      <c r="L9" s="90">
        <v>142863</v>
      </c>
      <c r="M9" s="90">
        <v>144689</v>
      </c>
      <c r="N9" s="90">
        <v>146592</v>
      </c>
      <c r="O9" s="19">
        <v>149666</v>
      </c>
      <c r="P9" s="18">
        <v>152183</v>
      </c>
      <c r="Q9" s="28">
        <v>146142</v>
      </c>
      <c r="R9" s="66">
        <v>160363</v>
      </c>
    </row>
    <row r="10" spans="1:18" x14ac:dyDescent="0.2">
      <c r="A10" s="8" t="s">
        <v>6</v>
      </c>
      <c r="B10" s="90">
        <v>157775</v>
      </c>
      <c r="C10" s="90">
        <v>161672</v>
      </c>
      <c r="D10" s="90">
        <v>166159</v>
      </c>
      <c r="E10" s="90">
        <v>170119</v>
      </c>
      <c r="F10" s="90">
        <v>174453</v>
      </c>
      <c r="G10" s="90">
        <v>178708</v>
      </c>
      <c r="H10" s="90">
        <v>183701</v>
      </c>
      <c r="I10" s="90">
        <v>187979</v>
      </c>
      <c r="J10" s="90">
        <v>191103</v>
      </c>
      <c r="K10" s="90">
        <v>193968</v>
      </c>
      <c r="L10" s="90">
        <v>197170</v>
      </c>
      <c r="M10" s="90">
        <v>200372</v>
      </c>
      <c r="N10" s="90">
        <v>203423</v>
      </c>
      <c r="O10" s="19">
        <v>206889</v>
      </c>
      <c r="P10" s="18">
        <v>210531</v>
      </c>
      <c r="Q10" s="28">
        <v>215743</v>
      </c>
      <c r="R10" s="66">
        <v>227163</v>
      </c>
    </row>
    <row r="11" spans="1:18" x14ac:dyDescent="0.2">
      <c r="A11" s="8" t="s">
        <v>7</v>
      </c>
      <c r="B11" s="90">
        <v>215420</v>
      </c>
      <c r="C11" s="90">
        <v>222773</v>
      </c>
      <c r="D11" s="90">
        <v>230996</v>
      </c>
      <c r="E11" s="90">
        <v>241870</v>
      </c>
      <c r="F11" s="90">
        <v>251253</v>
      </c>
      <c r="G11" s="90">
        <v>261577</v>
      </c>
      <c r="H11" s="90">
        <v>271413</v>
      </c>
      <c r="I11" s="90">
        <v>282252</v>
      </c>
      <c r="J11" s="90">
        <v>291499</v>
      </c>
      <c r="K11" s="90">
        <v>297926</v>
      </c>
      <c r="L11" s="90">
        <v>304820</v>
      </c>
      <c r="M11" s="90">
        <v>311409</v>
      </c>
      <c r="N11" s="90">
        <v>317888</v>
      </c>
      <c r="O11" s="19">
        <v>325161</v>
      </c>
      <c r="P11" s="18">
        <v>333844</v>
      </c>
      <c r="Q11" s="28">
        <v>344814</v>
      </c>
      <c r="R11" s="66">
        <v>376617</v>
      </c>
    </row>
    <row r="12" spans="1:18" x14ac:dyDescent="0.2">
      <c r="A12" s="8" t="s">
        <v>8</v>
      </c>
      <c r="B12" s="90">
        <v>176151</v>
      </c>
      <c r="C12" s="90">
        <v>180788</v>
      </c>
      <c r="D12" s="90">
        <v>185359</v>
      </c>
      <c r="E12" s="90">
        <v>190594</v>
      </c>
      <c r="F12" s="90">
        <v>196421</v>
      </c>
      <c r="G12" s="90">
        <v>202497</v>
      </c>
      <c r="H12" s="90">
        <v>209273</v>
      </c>
      <c r="I12" s="90">
        <v>216281</v>
      </c>
      <c r="J12" s="90">
        <v>222385</v>
      </c>
      <c r="K12" s="90">
        <v>224265</v>
      </c>
      <c r="L12" s="90">
        <v>227451</v>
      </c>
      <c r="M12" s="90">
        <v>230538</v>
      </c>
      <c r="N12" s="90">
        <v>234146</v>
      </c>
      <c r="O12" s="17">
        <v>238189</v>
      </c>
      <c r="P12" s="18">
        <v>242552</v>
      </c>
      <c r="Q12" s="28">
        <v>261819</v>
      </c>
      <c r="R12" s="66">
        <v>265740</v>
      </c>
    </row>
    <row r="13" spans="1:18" x14ac:dyDescent="0.2">
      <c r="A13" s="8" t="s">
        <v>9</v>
      </c>
      <c r="B13" s="90">
        <v>291189</v>
      </c>
      <c r="C13" s="90">
        <v>298681</v>
      </c>
      <c r="D13" s="90">
        <v>306189</v>
      </c>
      <c r="E13" s="90">
        <v>313236</v>
      </c>
      <c r="F13" s="90">
        <v>321046</v>
      </c>
      <c r="G13" s="90">
        <v>328511</v>
      </c>
      <c r="H13" s="90">
        <v>337053</v>
      </c>
      <c r="I13" s="90">
        <v>343293</v>
      </c>
      <c r="J13" s="90">
        <v>348650</v>
      </c>
      <c r="K13" s="90">
        <v>353512</v>
      </c>
      <c r="L13" s="90">
        <v>357371</v>
      </c>
      <c r="M13" s="90">
        <v>361494</v>
      </c>
      <c r="N13" s="90">
        <v>365691</v>
      </c>
      <c r="O13" s="19">
        <v>369666</v>
      </c>
      <c r="P13" s="18">
        <v>373313</v>
      </c>
      <c r="Q13" s="28">
        <v>363053</v>
      </c>
      <c r="R13" s="66">
        <v>367832</v>
      </c>
    </row>
    <row r="14" spans="1:18" x14ac:dyDescent="0.2">
      <c r="A14" s="8" t="s">
        <v>10</v>
      </c>
      <c r="B14" s="90">
        <v>586228</v>
      </c>
      <c r="C14" s="90">
        <v>605037</v>
      </c>
      <c r="D14" s="90">
        <v>626207</v>
      </c>
      <c r="E14" s="90">
        <v>644667</v>
      </c>
      <c r="F14" s="90">
        <v>661375</v>
      </c>
      <c r="G14" s="90">
        <v>683835</v>
      </c>
      <c r="H14" s="90">
        <v>708883</v>
      </c>
      <c r="I14" s="90">
        <v>730793</v>
      </c>
      <c r="J14" s="90">
        <v>750610</v>
      </c>
      <c r="K14" s="90">
        <v>768563</v>
      </c>
      <c r="L14" s="90">
        <v>780350</v>
      </c>
      <c r="M14" s="90">
        <v>794154</v>
      </c>
      <c r="N14" s="90">
        <v>806943</v>
      </c>
      <c r="O14" s="19">
        <v>821978</v>
      </c>
      <c r="P14" s="18">
        <v>838441</v>
      </c>
      <c r="Q14" s="28">
        <v>858116</v>
      </c>
      <c r="R14" s="66">
        <v>870259</v>
      </c>
    </row>
    <row r="15" spans="1:18" x14ac:dyDescent="0.2">
      <c r="A15" s="8" t="s">
        <v>11</v>
      </c>
      <c r="B15" s="90">
        <v>530956</v>
      </c>
      <c r="C15" s="90">
        <v>556031</v>
      </c>
      <c r="D15" s="90">
        <v>581179</v>
      </c>
      <c r="E15" s="90">
        <v>606894</v>
      </c>
      <c r="F15" s="90">
        <v>631841</v>
      </c>
      <c r="G15" s="90">
        <v>657853</v>
      </c>
      <c r="H15" s="90">
        <v>686838</v>
      </c>
      <c r="I15" s="90">
        <v>712213</v>
      </c>
      <c r="J15" s="90">
        <v>733248</v>
      </c>
      <c r="K15" s="90">
        <v>751100</v>
      </c>
      <c r="L15" s="90">
        <v>765279</v>
      </c>
      <c r="M15" s="90">
        <v>777979</v>
      </c>
      <c r="N15" s="90">
        <v>794057</v>
      </c>
      <c r="O15" s="19">
        <v>814112</v>
      </c>
      <c r="P15" s="18">
        <v>834425</v>
      </c>
      <c r="Q15" s="28">
        <v>859796</v>
      </c>
      <c r="R15" s="66">
        <v>865565</v>
      </c>
    </row>
    <row r="16" spans="1:18" x14ac:dyDescent="0.2">
      <c r="A16" s="8" t="s">
        <v>12</v>
      </c>
      <c r="B16" s="90">
        <v>308943</v>
      </c>
      <c r="C16" s="90">
        <v>327371</v>
      </c>
      <c r="D16" s="90">
        <v>343684</v>
      </c>
      <c r="E16" s="90">
        <v>359488</v>
      </c>
      <c r="F16" s="90">
        <v>374683</v>
      </c>
      <c r="G16" s="90">
        <v>389545</v>
      </c>
      <c r="H16" s="90">
        <v>403731</v>
      </c>
      <c r="I16" s="90">
        <v>421476</v>
      </c>
      <c r="J16" s="90">
        <v>437876</v>
      </c>
      <c r="K16" s="90">
        <v>460784</v>
      </c>
      <c r="L16" s="90">
        <v>478064</v>
      </c>
      <c r="M16" s="90">
        <v>496217</v>
      </c>
      <c r="N16" s="90">
        <v>510708</v>
      </c>
      <c r="O16" s="17">
        <v>527088</v>
      </c>
      <c r="P16" s="18">
        <v>538793</v>
      </c>
      <c r="Q16" s="28">
        <v>563949</v>
      </c>
      <c r="R16" s="66">
        <v>575372</v>
      </c>
    </row>
    <row r="17" spans="1:20" x14ac:dyDescent="0.2">
      <c r="A17" s="8" t="s">
        <v>13</v>
      </c>
      <c r="B17" s="90">
        <v>31884</v>
      </c>
      <c r="C17" s="90">
        <v>32289</v>
      </c>
      <c r="D17" s="90">
        <v>32548</v>
      </c>
      <c r="E17" s="90">
        <v>32962</v>
      </c>
      <c r="F17" s="90">
        <v>33827</v>
      </c>
      <c r="G17" s="90">
        <v>34650</v>
      </c>
      <c r="H17" s="90">
        <v>35703</v>
      </c>
      <c r="I17" s="90">
        <v>36585</v>
      </c>
      <c r="J17" s="90">
        <v>37578</v>
      </c>
      <c r="K17" s="90">
        <v>38481</v>
      </c>
      <c r="L17" s="90">
        <v>39369</v>
      </c>
      <c r="M17" s="90">
        <v>40194</v>
      </c>
      <c r="N17" s="90">
        <v>40863</v>
      </c>
      <c r="O17" s="19">
        <v>41482</v>
      </c>
      <c r="P17" s="18">
        <v>42000</v>
      </c>
      <c r="Q17" s="28">
        <v>42519</v>
      </c>
      <c r="R17" s="66">
        <v>44312</v>
      </c>
    </row>
    <row r="18" spans="1:20" x14ac:dyDescent="0.2">
      <c r="A18" s="8" t="s">
        <v>14</v>
      </c>
      <c r="B18" s="90">
        <v>111076</v>
      </c>
      <c r="C18" s="90">
        <v>112287</v>
      </c>
      <c r="D18" s="90">
        <v>113663</v>
      </c>
      <c r="E18" s="90">
        <v>114857</v>
      </c>
      <c r="F18" s="90">
        <v>116022</v>
      </c>
      <c r="G18" s="90">
        <v>117362</v>
      </c>
      <c r="H18" s="90">
        <v>119979</v>
      </c>
      <c r="I18" s="90">
        <v>123389</v>
      </c>
      <c r="J18" s="90">
        <v>125657</v>
      </c>
      <c r="K18" s="90">
        <v>127662</v>
      </c>
      <c r="L18" s="90">
        <v>129121</v>
      </c>
      <c r="M18" s="90">
        <v>130563</v>
      </c>
      <c r="N18" s="90">
        <v>132021</v>
      </c>
      <c r="O18" s="19">
        <v>134049</v>
      </c>
      <c r="P18" s="18">
        <v>139609</v>
      </c>
      <c r="Q18" s="28">
        <v>141735</v>
      </c>
      <c r="R18" s="66">
        <v>154720</v>
      </c>
    </row>
    <row r="19" spans="1:20" x14ac:dyDescent="0.2">
      <c r="A19" s="8" t="s">
        <v>15</v>
      </c>
      <c r="B19" s="90">
        <v>143799</v>
      </c>
      <c r="C19" s="90">
        <v>148501</v>
      </c>
      <c r="D19" s="90">
        <v>153989</v>
      </c>
      <c r="E19" s="90">
        <v>159346</v>
      </c>
      <c r="F19" s="90">
        <v>164626</v>
      </c>
      <c r="G19" s="90">
        <v>169725</v>
      </c>
      <c r="H19" s="90">
        <v>176214</v>
      </c>
      <c r="I19" s="90">
        <v>183754</v>
      </c>
      <c r="J19" s="90">
        <v>191255</v>
      </c>
      <c r="K19" s="90">
        <v>195208</v>
      </c>
      <c r="L19" s="90">
        <v>198616</v>
      </c>
      <c r="M19" s="90">
        <v>202478</v>
      </c>
      <c r="N19" s="90">
        <v>205870</v>
      </c>
      <c r="O19" s="19">
        <v>210397</v>
      </c>
      <c r="P19" s="18">
        <v>215167</v>
      </c>
      <c r="Q19" s="28">
        <v>219859</v>
      </c>
      <c r="R19" s="66">
        <v>235232</v>
      </c>
    </row>
    <row r="20" spans="1:20" x14ac:dyDescent="0.2">
      <c r="A20" s="8" t="s">
        <v>16</v>
      </c>
      <c r="B20" s="90">
        <v>94179</v>
      </c>
      <c r="C20" s="90">
        <v>95129</v>
      </c>
      <c r="D20" s="90">
        <v>95825</v>
      </c>
      <c r="E20" s="90">
        <v>97233</v>
      </c>
      <c r="F20" s="90">
        <v>98641</v>
      </c>
      <c r="G20" s="90">
        <v>100648</v>
      </c>
      <c r="H20" s="90">
        <v>103370</v>
      </c>
      <c r="I20" s="90">
        <v>106049</v>
      </c>
      <c r="J20" s="90">
        <v>108938</v>
      </c>
      <c r="K20" s="90">
        <v>110845</v>
      </c>
      <c r="L20" s="90">
        <v>112089</v>
      </c>
      <c r="M20" s="90">
        <v>113534</v>
      </c>
      <c r="N20" s="90">
        <v>114979</v>
      </c>
      <c r="O20" s="19">
        <v>117416</v>
      </c>
      <c r="P20" s="18">
        <v>119054</v>
      </c>
      <c r="Q20" s="28">
        <v>121490</v>
      </c>
      <c r="R20" s="66">
        <v>129292</v>
      </c>
    </row>
    <row r="21" spans="1:20" x14ac:dyDescent="0.2">
      <c r="A21" s="8" t="s">
        <v>17</v>
      </c>
      <c r="B21" s="90">
        <v>10464</v>
      </c>
      <c r="C21" s="90">
        <v>10309</v>
      </c>
      <c r="D21" s="90">
        <v>10272</v>
      </c>
      <c r="E21" s="90">
        <v>10480</v>
      </c>
      <c r="F21" s="90">
        <v>10731</v>
      </c>
      <c r="G21" s="90">
        <v>11017</v>
      </c>
      <c r="H21" s="90">
        <v>13270</v>
      </c>
      <c r="I21" s="90">
        <v>13826</v>
      </c>
      <c r="J21" s="90">
        <v>14294</v>
      </c>
      <c r="K21" s="90">
        <v>15405</v>
      </c>
      <c r="L21" s="90">
        <v>15898</v>
      </c>
      <c r="M21" s="90">
        <v>16662</v>
      </c>
      <c r="N21" s="90">
        <v>17002</v>
      </c>
      <c r="O21" s="19">
        <v>17284</v>
      </c>
      <c r="P21" s="19">
        <v>17327</v>
      </c>
      <c r="Q21" s="28">
        <v>17977</v>
      </c>
      <c r="R21" s="67">
        <v>18429</v>
      </c>
    </row>
    <row r="22" spans="1:20" ht="13.5" thickBot="1" x14ac:dyDescent="0.25">
      <c r="A22" s="24" t="s">
        <v>18</v>
      </c>
      <c r="B22" s="92">
        <v>5040469</v>
      </c>
      <c r="C22" s="92">
        <v>5257251</v>
      </c>
      <c r="D22" s="92">
        <v>5478032</v>
      </c>
      <c r="E22" s="92">
        <v>5690061</v>
      </c>
      <c r="F22" s="92">
        <v>5890636</v>
      </c>
      <c r="G22" s="92">
        <v>6110256</v>
      </c>
      <c r="H22" s="92">
        <v>6347667</v>
      </c>
      <c r="I22" s="93">
        <v>6574012</v>
      </c>
      <c r="J22" s="93">
        <v>6764808</v>
      </c>
      <c r="K22" s="93">
        <v>6930935</v>
      </c>
      <c r="L22" s="93">
        <v>7079614</v>
      </c>
      <c r="M22" s="79">
        <v>7234251</v>
      </c>
      <c r="N22" s="80">
        <v>7391453</v>
      </c>
      <c r="O22" s="81">
        <v>7570770</v>
      </c>
      <c r="P22" s="81">
        <v>7762840</v>
      </c>
      <c r="Q22" s="81">
        <v>7982807</v>
      </c>
      <c r="R22" s="82">
        <v>8162122</v>
      </c>
    </row>
    <row r="23" spans="1:20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4"/>
      <c r="P23" s="10"/>
      <c r="Q23" s="23"/>
      <c r="R23" s="23"/>
    </row>
    <row r="24" spans="1:20" ht="13.5" thickBo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/>
      <c r="O24" s="15"/>
      <c r="P24" s="13"/>
      <c r="Q24" s="29"/>
      <c r="R24" s="29"/>
    </row>
    <row r="25" spans="1:20" ht="13.5" thickBot="1" x14ac:dyDescent="0.25">
      <c r="A25" s="55" t="s">
        <v>19</v>
      </c>
      <c r="B25" s="56">
        <v>36981</v>
      </c>
      <c r="C25" s="56">
        <v>37346</v>
      </c>
      <c r="D25" s="56">
        <v>37710</v>
      </c>
      <c r="E25" s="56">
        <v>38077</v>
      </c>
      <c r="F25" s="56">
        <v>38442</v>
      </c>
      <c r="G25" s="56">
        <v>38807</v>
      </c>
      <c r="H25" s="56">
        <v>39172</v>
      </c>
      <c r="I25" s="56">
        <v>39538</v>
      </c>
      <c r="J25" s="56">
        <v>39903</v>
      </c>
      <c r="K25" s="56">
        <v>40268</v>
      </c>
      <c r="L25" s="57">
        <v>40633</v>
      </c>
      <c r="M25" s="57">
        <v>40999</v>
      </c>
      <c r="N25" s="87">
        <v>41363</v>
      </c>
      <c r="O25" s="9">
        <v>41728</v>
      </c>
      <c r="P25" s="58">
        <v>42093</v>
      </c>
      <c r="Q25" s="58">
        <v>42459</v>
      </c>
      <c r="R25" s="88">
        <v>42824</v>
      </c>
    </row>
    <row r="26" spans="1:20" x14ac:dyDescent="0.2">
      <c r="A26" s="25" t="s">
        <v>20</v>
      </c>
      <c r="B26" s="86">
        <v>1626011</v>
      </c>
      <c r="C26" s="86">
        <v>1724090</v>
      </c>
      <c r="D26" s="86">
        <v>1825181</v>
      </c>
      <c r="E26" s="86">
        <v>1917476</v>
      </c>
      <c r="F26" s="86">
        <v>2000215</v>
      </c>
      <c r="G26" s="86">
        <v>2091323</v>
      </c>
      <c r="H26" s="86">
        <v>2185926</v>
      </c>
      <c r="I26" s="86">
        <v>2277834</v>
      </c>
      <c r="J26" s="86">
        <v>2352174</v>
      </c>
      <c r="K26" s="86">
        <v>2416248</v>
      </c>
      <c r="L26" s="86">
        <v>2481695</v>
      </c>
      <c r="M26" s="86">
        <v>2552089</v>
      </c>
      <c r="N26" s="86">
        <v>2626747</v>
      </c>
      <c r="O26" s="20">
        <v>2706666</v>
      </c>
      <c r="P26" s="20">
        <v>2795753</v>
      </c>
      <c r="Q26" s="20">
        <v>2892361</v>
      </c>
      <c r="R26" s="52">
        <v>2954163</v>
      </c>
      <c r="T26" s="94"/>
    </row>
    <row r="27" spans="1:20" x14ac:dyDescent="0.2">
      <c r="A27" s="8" t="s">
        <v>21</v>
      </c>
      <c r="B27" s="85">
        <v>2183157</v>
      </c>
      <c r="C27" s="85">
        <v>2251244</v>
      </c>
      <c r="D27" s="85">
        <v>2321691</v>
      </c>
      <c r="E27" s="85">
        <v>2391325</v>
      </c>
      <c r="F27" s="85">
        <v>2460050</v>
      </c>
      <c r="G27" s="85">
        <v>2538133</v>
      </c>
      <c r="H27" s="85">
        <v>2622636</v>
      </c>
      <c r="I27" s="85">
        <v>2698886</v>
      </c>
      <c r="J27" s="85">
        <v>2763788</v>
      </c>
      <c r="K27" s="85">
        <v>2815202</v>
      </c>
      <c r="L27" s="85">
        <v>2859483</v>
      </c>
      <c r="M27" s="85">
        <v>2904535</v>
      </c>
      <c r="N27" s="85">
        <v>2949206</v>
      </c>
      <c r="O27" s="16">
        <v>3002276</v>
      </c>
      <c r="P27" s="16">
        <v>3060712</v>
      </c>
      <c r="Q27" s="16">
        <v>3123121</v>
      </c>
      <c r="R27" s="53">
        <v>3185037</v>
      </c>
      <c r="T27" s="94"/>
    </row>
    <row r="28" spans="1:20" x14ac:dyDescent="0.2">
      <c r="A28" s="8" t="s">
        <v>22</v>
      </c>
      <c r="B28" s="85">
        <v>1220837</v>
      </c>
      <c r="C28" s="85">
        <v>1271608</v>
      </c>
      <c r="D28" s="85">
        <v>1320888</v>
      </c>
      <c r="E28" s="85">
        <v>1370780</v>
      </c>
      <c r="F28" s="85">
        <v>1419640</v>
      </c>
      <c r="G28" s="85">
        <v>1469783</v>
      </c>
      <c r="H28" s="85">
        <v>1525835</v>
      </c>
      <c r="I28" s="85">
        <v>1583466</v>
      </c>
      <c r="J28" s="85">
        <v>1634552</v>
      </c>
      <c r="K28" s="85">
        <v>1684080</v>
      </c>
      <c r="L28" s="85">
        <v>1722538</v>
      </c>
      <c r="M28" s="85">
        <v>1760965</v>
      </c>
      <c r="N28" s="85">
        <v>1798498</v>
      </c>
      <c r="O28" s="16">
        <v>1844544</v>
      </c>
      <c r="P28" s="16">
        <v>1889048</v>
      </c>
      <c r="Q28" s="16">
        <v>1949348</v>
      </c>
      <c r="R28" s="53">
        <v>2004493</v>
      </c>
      <c r="T28" s="94"/>
    </row>
    <row r="29" spans="1:20" x14ac:dyDescent="0.2">
      <c r="A29" s="8" t="s">
        <v>17</v>
      </c>
      <c r="B29" s="85">
        <v>10464</v>
      </c>
      <c r="C29" s="85">
        <v>10309</v>
      </c>
      <c r="D29" s="85">
        <v>10272</v>
      </c>
      <c r="E29" s="85">
        <v>10480</v>
      </c>
      <c r="F29" s="85">
        <v>10731</v>
      </c>
      <c r="G29" s="85">
        <v>11017</v>
      </c>
      <c r="H29" s="85">
        <v>13270</v>
      </c>
      <c r="I29" s="85">
        <v>13826</v>
      </c>
      <c r="J29" s="85">
        <v>14294</v>
      </c>
      <c r="K29" s="85">
        <v>15405</v>
      </c>
      <c r="L29" s="85">
        <v>15898</v>
      </c>
      <c r="M29" s="85">
        <v>16662</v>
      </c>
      <c r="N29" s="85">
        <v>17002</v>
      </c>
      <c r="O29" s="16">
        <v>17284</v>
      </c>
      <c r="P29" s="16">
        <v>17327</v>
      </c>
      <c r="Q29" s="16">
        <v>17977</v>
      </c>
      <c r="R29" s="53">
        <v>18429</v>
      </c>
      <c r="T29" s="94"/>
    </row>
    <row r="30" spans="1:20" ht="13.5" thickBot="1" x14ac:dyDescent="0.25">
      <c r="A30" s="24" t="s">
        <v>18</v>
      </c>
      <c r="B30" s="89">
        <v>5040469</v>
      </c>
      <c r="C30" s="89">
        <v>5257251</v>
      </c>
      <c r="D30" s="89">
        <v>5478032</v>
      </c>
      <c r="E30" s="89">
        <v>5690061</v>
      </c>
      <c r="F30" s="89">
        <v>5890636</v>
      </c>
      <c r="G30" s="89">
        <v>6110256</v>
      </c>
      <c r="H30" s="89">
        <v>6347667</v>
      </c>
      <c r="I30" s="89">
        <v>6574012</v>
      </c>
      <c r="J30" s="89">
        <v>6764808</v>
      </c>
      <c r="K30" s="89">
        <v>6930935</v>
      </c>
      <c r="L30" s="89">
        <v>7079614</v>
      </c>
      <c r="M30" s="89">
        <v>7234251</v>
      </c>
      <c r="N30" s="89">
        <v>7391453</v>
      </c>
      <c r="O30" s="21">
        <v>7570770</v>
      </c>
      <c r="P30" s="21">
        <v>7762840</v>
      </c>
      <c r="Q30" s="21">
        <v>7982807</v>
      </c>
      <c r="R30" s="54">
        <v>8162122</v>
      </c>
      <c r="T30" s="95" t="s">
        <v>23</v>
      </c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/>
      <c r="R31"/>
    </row>
    <row r="32" spans="1:20" x14ac:dyDescent="0.2">
      <c r="Q32"/>
      <c r="R32"/>
    </row>
    <row r="33" spans="17:18" x14ac:dyDescent="0.2">
      <c r="Q33"/>
      <c r="R33"/>
    </row>
    <row r="34" spans="17:18" x14ac:dyDescent="0.2">
      <c r="Q34"/>
      <c r="R34"/>
    </row>
    <row r="35" spans="17:18" x14ac:dyDescent="0.2">
      <c r="Q35"/>
      <c r="R35"/>
    </row>
    <row r="36" spans="17:18" x14ac:dyDescent="0.2">
      <c r="Q36"/>
      <c r="R36"/>
    </row>
    <row r="37" spans="17:18" x14ac:dyDescent="0.2">
      <c r="Q37"/>
      <c r="R37"/>
    </row>
    <row r="38" spans="17:18" x14ac:dyDescent="0.2">
      <c r="Q38"/>
      <c r="R38"/>
    </row>
    <row r="39" spans="17:18" x14ac:dyDescent="0.2">
      <c r="Q39"/>
      <c r="R39"/>
    </row>
    <row r="40" spans="17:18" x14ac:dyDescent="0.2">
      <c r="Q40"/>
      <c r="R40"/>
    </row>
    <row r="41" spans="17:18" x14ac:dyDescent="0.2">
      <c r="Q41"/>
      <c r="R41"/>
    </row>
    <row r="42" spans="17:18" x14ac:dyDescent="0.2">
      <c r="Q42"/>
      <c r="R42"/>
    </row>
    <row r="43" spans="17:18" x14ac:dyDescent="0.2">
      <c r="Q43"/>
      <c r="R43"/>
    </row>
    <row r="44" spans="17:18" x14ac:dyDescent="0.2">
      <c r="Q44"/>
      <c r="R44"/>
    </row>
    <row r="45" spans="17:18" x14ac:dyDescent="0.2">
      <c r="Q45"/>
      <c r="R45"/>
    </row>
    <row r="46" spans="17:18" x14ac:dyDescent="0.2">
      <c r="Q46"/>
      <c r="R46"/>
    </row>
    <row r="47" spans="17:18" x14ac:dyDescent="0.2">
      <c r="Q47"/>
      <c r="R47"/>
    </row>
    <row r="48" spans="17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  <row r="57" spans="17:18" x14ac:dyDescent="0.2">
      <c r="Q57"/>
      <c r="R57"/>
    </row>
    <row r="58" spans="17:18" x14ac:dyDescent="0.2">
      <c r="Q58"/>
      <c r="R58"/>
    </row>
    <row r="59" spans="17:18" x14ac:dyDescent="0.2">
      <c r="Q59"/>
      <c r="R59"/>
    </row>
    <row r="60" spans="17:18" x14ac:dyDescent="0.2">
      <c r="Q60"/>
      <c r="R60"/>
    </row>
    <row r="61" spans="17:18" x14ac:dyDescent="0.2">
      <c r="Q61"/>
      <c r="R61"/>
    </row>
    <row r="62" spans="17:18" x14ac:dyDescent="0.2">
      <c r="Q62"/>
      <c r="R62"/>
    </row>
    <row r="63" spans="17:18" x14ac:dyDescent="0.2">
      <c r="Q63"/>
      <c r="R63"/>
    </row>
    <row r="64" spans="17:18" x14ac:dyDescent="0.2">
      <c r="Q64"/>
      <c r="R64"/>
    </row>
    <row r="65" spans="17:18" x14ac:dyDescent="0.2">
      <c r="Q65"/>
      <c r="R65"/>
    </row>
    <row r="66" spans="17:18" x14ac:dyDescent="0.2">
      <c r="Q66"/>
      <c r="R66"/>
    </row>
    <row r="67" spans="17:18" x14ac:dyDescent="0.2">
      <c r="Q67"/>
      <c r="R67"/>
    </row>
    <row r="68" spans="17:18" x14ac:dyDescent="0.2">
      <c r="Q68"/>
      <c r="R68"/>
    </row>
    <row r="69" spans="17:18" x14ac:dyDescent="0.2">
      <c r="Q69"/>
      <c r="R69"/>
    </row>
    <row r="70" spans="17:18" x14ac:dyDescent="0.2">
      <c r="Q70"/>
      <c r="R70"/>
    </row>
    <row r="71" spans="17:18" x14ac:dyDescent="0.2">
      <c r="Q71"/>
      <c r="R71"/>
    </row>
    <row r="72" spans="17:18" x14ac:dyDescent="0.2">
      <c r="Q72"/>
      <c r="R72"/>
    </row>
    <row r="73" spans="17:18" x14ac:dyDescent="0.2">
      <c r="Q73"/>
      <c r="R73"/>
    </row>
    <row r="74" spans="17:18" x14ac:dyDescent="0.2">
      <c r="Q74"/>
      <c r="R74"/>
    </row>
    <row r="75" spans="17:18" x14ac:dyDescent="0.2">
      <c r="Q75"/>
      <c r="R75"/>
    </row>
    <row r="76" spans="17:18" x14ac:dyDescent="0.2">
      <c r="Q76"/>
      <c r="R76"/>
    </row>
    <row r="77" spans="17:18" x14ac:dyDescent="0.2">
      <c r="Q77"/>
      <c r="R77"/>
    </row>
    <row r="78" spans="17:18" x14ac:dyDescent="0.2">
      <c r="Q78"/>
      <c r="R78"/>
    </row>
    <row r="79" spans="17:18" x14ac:dyDescent="0.2">
      <c r="Q79"/>
      <c r="R79"/>
    </row>
    <row r="80" spans="17:18" x14ac:dyDescent="0.2">
      <c r="Q80"/>
      <c r="R80"/>
    </row>
    <row r="81" spans="17:18" x14ac:dyDescent="0.2">
      <c r="Q81"/>
      <c r="R81"/>
    </row>
    <row r="82" spans="17:18" x14ac:dyDescent="0.2">
      <c r="Q82"/>
      <c r="R82"/>
    </row>
    <row r="83" spans="17:18" x14ac:dyDescent="0.2">
      <c r="Q83"/>
      <c r="R83"/>
    </row>
    <row r="84" spans="17:18" x14ac:dyDescent="0.2">
      <c r="Q84"/>
      <c r="R84"/>
    </row>
    <row r="85" spans="17:18" x14ac:dyDescent="0.2">
      <c r="Q85"/>
      <c r="R85"/>
    </row>
    <row r="86" spans="17:18" x14ac:dyDescent="0.2">
      <c r="Q86"/>
      <c r="R86"/>
    </row>
    <row r="87" spans="17:18" x14ac:dyDescent="0.2">
      <c r="Q87"/>
      <c r="R87"/>
    </row>
    <row r="88" spans="17:18" x14ac:dyDescent="0.2">
      <c r="Q88"/>
      <c r="R88"/>
    </row>
    <row r="89" spans="17:18" x14ac:dyDescent="0.2">
      <c r="Q89"/>
      <c r="R89"/>
    </row>
    <row r="90" spans="17:18" x14ac:dyDescent="0.2">
      <c r="Q90"/>
      <c r="R90"/>
    </row>
    <row r="91" spans="17:18" x14ac:dyDescent="0.2">
      <c r="Q91"/>
      <c r="R91"/>
    </row>
    <row r="92" spans="17:18" x14ac:dyDescent="0.2">
      <c r="Q92"/>
      <c r="R92"/>
    </row>
    <row r="93" spans="17:18" x14ac:dyDescent="0.2">
      <c r="Q93"/>
      <c r="R93"/>
    </row>
    <row r="94" spans="17:18" x14ac:dyDescent="0.2">
      <c r="Q94"/>
      <c r="R94"/>
    </row>
    <row r="95" spans="17:18" x14ac:dyDescent="0.2">
      <c r="Q95"/>
      <c r="R95"/>
    </row>
    <row r="96" spans="17:18" x14ac:dyDescent="0.2">
      <c r="Q96"/>
      <c r="R96"/>
    </row>
    <row r="97" spans="17:18" x14ac:dyDescent="0.2">
      <c r="Q97"/>
      <c r="R97"/>
    </row>
    <row r="98" spans="17:18" x14ac:dyDescent="0.2">
      <c r="Q98"/>
      <c r="R98"/>
    </row>
    <row r="99" spans="17:18" x14ac:dyDescent="0.2">
      <c r="Q99"/>
      <c r="R99"/>
    </row>
    <row r="100" spans="17:18" x14ac:dyDescent="0.2">
      <c r="Q100"/>
      <c r="R100"/>
    </row>
    <row r="101" spans="17:18" x14ac:dyDescent="0.2">
      <c r="Q101"/>
      <c r="R101"/>
    </row>
    <row r="102" spans="17:18" x14ac:dyDescent="0.2">
      <c r="Q102"/>
      <c r="R102"/>
    </row>
    <row r="103" spans="17:18" x14ac:dyDescent="0.2">
      <c r="Q103"/>
      <c r="R103"/>
    </row>
    <row r="104" spans="17:18" x14ac:dyDescent="0.2">
      <c r="Q104"/>
      <c r="R104"/>
    </row>
    <row r="105" spans="17:18" x14ac:dyDescent="0.2">
      <c r="Q105"/>
      <c r="R105"/>
    </row>
    <row r="106" spans="17:18" x14ac:dyDescent="0.2">
      <c r="Q106"/>
      <c r="R106"/>
    </row>
    <row r="107" spans="17:18" x14ac:dyDescent="0.2">
      <c r="Q107"/>
      <c r="R107"/>
    </row>
    <row r="108" spans="17:18" x14ac:dyDescent="0.2">
      <c r="Q108"/>
      <c r="R108"/>
    </row>
    <row r="109" spans="17:18" x14ac:dyDescent="0.2">
      <c r="Q109"/>
      <c r="R109"/>
    </row>
    <row r="110" spans="17:18" x14ac:dyDescent="0.2">
      <c r="Q110"/>
      <c r="R110"/>
    </row>
    <row r="111" spans="17:18" x14ac:dyDescent="0.2">
      <c r="Q111"/>
      <c r="R111"/>
    </row>
    <row r="112" spans="17:18" x14ac:dyDescent="0.2">
      <c r="Q112"/>
      <c r="R112"/>
    </row>
    <row r="113" spans="17:18" x14ac:dyDescent="0.2">
      <c r="Q113"/>
      <c r="R113"/>
    </row>
    <row r="114" spans="17:18" x14ac:dyDescent="0.2">
      <c r="Q114"/>
      <c r="R114"/>
    </row>
    <row r="115" spans="17:18" x14ac:dyDescent="0.2">
      <c r="Q115"/>
      <c r="R115"/>
    </row>
    <row r="116" spans="17:18" x14ac:dyDescent="0.2">
      <c r="Q116"/>
      <c r="R116"/>
    </row>
    <row r="117" spans="17:18" x14ac:dyDescent="0.2">
      <c r="Q117"/>
      <c r="R117"/>
    </row>
    <row r="118" spans="17:18" x14ac:dyDescent="0.2">
      <c r="Q118"/>
      <c r="R118"/>
    </row>
    <row r="119" spans="17:18" x14ac:dyDescent="0.2">
      <c r="Q119"/>
      <c r="R119"/>
    </row>
    <row r="120" spans="17:18" x14ac:dyDescent="0.2">
      <c r="Q120"/>
      <c r="R120"/>
    </row>
    <row r="121" spans="17:18" x14ac:dyDescent="0.2">
      <c r="Q121"/>
      <c r="R121"/>
    </row>
    <row r="122" spans="17:18" x14ac:dyDescent="0.2">
      <c r="Q122"/>
      <c r="R122"/>
    </row>
    <row r="123" spans="17:18" x14ac:dyDescent="0.2">
      <c r="Q123"/>
      <c r="R123"/>
    </row>
    <row r="124" spans="17:18" x14ac:dyDescent="0.2">
      <c r="Q124"/>
      <c r="R124"/>
    </row>
    <row r="125" spans="17:18" x14ac:dyDescent="0.2">
      <c r="Q125"/>
      <c r="R125"/>
    </row>
    <row r="126" spans="17:18" x14ac:dyDescent="0.2">
      <c r="Q126"/>
      <c r="R126"/>
    </row>
    <row r="127" spans="17:18" x14ac:dyDescent="0.2">
      <c r="Q127"/>
      <c r="R127"/>
    </row>
    <row r="128" spans="17:18" x14ac:dyDescent="0.2">
      <c r="Q128"/>
      <c r="R128"/>
    </row>
    <row r="129" spans="17:18" x14ac:dyDescent="0.2">
      <c r="Q129"/>
      <c r="R129"/>
    </row>
    <row r="130" spans="17:18" x14ac:dyDescent="0.2">
      <c r="Q130"/>
      <c r="R130"/>
    </row>
    <row r="131" spans="17:18" x14ac:dyDescent="0.2">
      <c r="Q131"/>
      <c r="R131"/>
    </row>
    <row r="132" spans="17:18" x14ac:dyDescent="0.2">
      <c r="Q132"/>
      <c r="R132"/>
    </row>
    <row r="133" spans="17:18" x14ac:dyDescent="0.2">
      <c r="Q133"/>
      <c r="R133"/>
    </row>
    <row r="134" spans="17:18" x14ac:dyDescent="0.2">
      <c r="Q134"/>
      <c r="R134"/>
    </row>
    <row r="135" spans="17:18" x14ac:dyDescent="0.2">
      <c r="Q135"/>
      <c r="R135"/>
    </row>
    <row r="136" spans="17:18" x14ac:dyDescent="0.2">
      <c r="Q136"/>
      <c r="R136"/>
    </row>
    <row r="137" spans="17:18" x14ac:dyDescent="0.2">
      <c r="Q137"/>
      <c r="R137"/>
    </row>
    <row r="138" spans="17:18" x14ac:dyDescent="0.2">
      <c r="Q138"/>
      <c r="R138"/>
    </row>
    <row r="139" spans="17:18" x14ac:dyDescent="0.2">
      <c r="Q139"/>
      <c r="R139"/>
    </row>
    <row r="140" spans="17:18" x14ac:dyDescent="0.2">
      <c r="Q140"/>
      <c r="R140"/>
    </row>
    <row r="141" spans="17:18" x14ac:dyDescent="0.2">
      <c r="Q141"/>
      <c r="R141"/>
    </row>
    <row r="142" spans="17:18" x14ac:dyDescent="0.2">
      <c r="Q142"/>
      <c r="R142"/>
    </row>
    <row r="143" spans="17:18" x14ac:dyDescent="0.2">
      <c r="Q143"/>
      <c r="R143"/>
    </row>
    <row r="144" spans="17:18" x14ac:dyDescent="0.2">
      <c r="Q144"/>
      <c r="R144"/>
    </row>
    <row r="145" spans="17:18" x14ac:dyDescent="0.2">
      <c r="Q145"/>
      <c r="R145"/>
    </row>
    <row r="146" spans="17:18" x14ac:dyDescent="0.2">
      <c r="Q146"/>
      <c r="R146"/>
    </row>
    <row r="147" spans="17:18" x14ac:dyDescent="0.2">
      <c r="Q147"/>
      <c r="R147"/>
    </row>
    <row r="148" spans="17:18" x14ac:dyDescent="0.2">
      <c r="Q148"/>
      <c r="R148"/>
    </row>
    <row r="149" spans="17:18" x14ac:dyDescent="0.2">
      <c r="Q149"/>
      <c r="R149"/>
    </row>
    <row r="150" spans="17:18" x14ac:dyDescent="0.2">
      <c r="Q150"/>
      <c r="R150"/>
    </row>
    <row r="151" spans="17:18" x14ac:dyDescent="0.2">
      <c r="Q151"/>
      <c r="R151"/>
    </row>
    <row r="152" spans="17:18" x14ac:dyDescent="0.2">
      <c r="Q152"/>
      <c r="R152"/>
    </row>
    <row r="153" spans="17:18" x14ac:dyDescent="0.2">
      <c r="Q153"/>
      <c r="R153"/>
    </row>
    <row r="154" spans="17:18" x14ac:dyDescent="0.2">
      <c r="Q154"/>
      <c r="R154"/>
    </row>
    <row r="155" spans="17:18" x14ac:dyDescent="0.2">
      <c r="Q155"/>
      <c r="R155"/>
    </row>
    <row r="156" spans="17:18" x14ac:dyDescent="0.2">
      <c r="Q156"/>
      <c r="R156"/>
    </row>
    <row r="157" spans="17:18" x14ac:dyDescent="0.2">
      <c r="Q157"/>
      <c r="R157"/>
    </row>
    <row r="158" spans="17:18" x14ac:dyDescent="0.2">
      <c r="Q158"/>
      <c r="R158"/>
    </row>
    <row r="159" spans="17:18" x14ac:dyDescent="0.2">
      <c r="Q159"/>
      <c r="R159"/>
    </row>
    <row r="160" spans="17:18" x14ac:dyDescent="0.2">
      <c r="Q160"/>
      <c r="R160"/>
    </row>
    <row r="161" spans="17:18" x14ac:dyDescent="0.2">
      <c r="Q161"/>
      <c r="R161"/>
    </row>
    <row r="162" spans="17:18" x14ac:dyDescent="0.2">
      <c r="Q162"/>
      <c r="R162"/>
    </row>
    <row r="163" spans="17:18" x14ac:dyDescent="0.2">
      <c r="Q163"/>
      <c r="R163"/>
    </row>
    <row r="164" spans="17:18" x14ac:dyDescent="0.2">
      <c r="Q164"/>
      <c r="R164"/>
    </row>
    <row r="165" spans="17:18" x14ac:dyDescent="0.2">
      <c r="Q165"/>
      <c r="R165"/>
    </row>
    <row r="166" spans="17:18" x14ac:dyDescent="0.2">
      <c r="Q166"/>
      <c r="R166"/>
    </row>
    <row r="167" spans="17:18" x14ac:dyDescent="0.2">
      <c r="Q167"/>
      <c r="R167"/>
    </row>
    <row r="168" spans="17:18" x14ac:dyDescent="0.2">
      <c r="Q168"/>
      <c r="R168"/>
    </row>
    <row r="169" spans="17:18" x14ac:dyDescent="0.2">
      <c r="Q169"/>
      <c r="R169"/>
    </row>
    <row r="170" spans="17:18" x14ac:dyDescent="0.2">
      <c r="Q170"/>
      <c r="R170"/>
    </row>
    <row r="171" spans="17:18" x14ac:dyDescent="0.2">
      <c r="Q171"/>
      <c r="R171"/>
    </row>
    <row r="172" spans="17:18" x14ac:dyDescent="0.2">
      <c r="Q172"/>
      <c r="R172"/>
    </row>
    <row r="173" spans="17:18" x14ac:dyDescent="0.2">
      <c r="Q173"/>
      <c r="R173"/>
    </row>
    <row r="174" spans="17:18" x14ac:dyDescent="0.2">
      <c r="Q174"/>
      <c r="R174"/>
    </row>
    <row r="175" spans="17:18" x14ac:dyDescent="0.2">
      <c r="Q175"/>
      <c r="R175"/>
    </row>
    <row r="176" spans="17:18" x14ac:dyDescent="0.2">
      <c r="Q176"/>
      <c r="R176"/>
    </row>
    <row r="177" spans="17:18" x14ac:dyDescent="0.2">
      <c r="Q177"/>
      <c r="R177"/>
    </row>
    <row r="178" spans="17:18" x14ac:dyDescent="0.2">
      <c r="Q178"/>
      <c r="R178"/>
    </row>
    <row r="179" spans="17:18" x14ac:dyDescent="0.2">
      <c r="Q179"/>
      <c r="R179"/>
    </row>
    <row r="180" spans="17:18" x14ac:dyDescent="0.2">
      <c r="Q180"/>
      <c r="R180"/>
    </row>
    <row r="181" spans="17:18" x14ac:dyDescent="0.2">
      <c r="Q181"/>
      <c r="R181"/>
    </row>
    <row r="182" spans="17:18" x14ac:dyDescent="0.2">
      <c r="Q182"/>
      <c r="R182"/>
    </row>
    <row r="183" spans="17:18" x14ac:dyDescent="0.2">
      <c r="Q183"/>
      <c r="R183"/>
    </row>
    <row r="184" spans="17:18" x14ac:dyDescent="0.2">
      <c r="Q184"/>
      <c r="R184"/>
    </row>
    <row r="185" spans="17:18" x14ac:dyDescent="0.2">
      <c r="Q185"/>
      <c r="R185"/>
    </row>
    <row r="186" spans="17:18" x14ac:dyDescent="0.2">
      <c r="Q186"/>
      <c r="R186"/>
    </row>
    <row r="187" spans="17:18" x14ac:dyDescent="0.2">
      <c r="Q187"/>
      <c r="R187"/>
    </row>
    <row r="188" spans="17:18" x14ac:dyDescent="0.2">
      <c r="Q188"/>
      <c r="R188"/>
    </row>
    <row r="189" spans="17:18" x14ac:dyDescent="0.2">
      <c r="Q189"/>
      <c r="R189"/>
    </row>
    <row r="190" spans="17:18" x14ac:dyDescent="0.2">
      <c r="Q190"/>
      <c r="R190"/>
    </row>
    <row r="191" spans="17:18" x14ac:dyDescent="0.2">
      <c r="Q191"/>
      <c r="R191"/>
    </row>
    <row r="192" spans="17:18" x14ac:dyDescent="0.2">
      <c r="Q192"/>
      <c r="R192"/>
    </row>
    <row r="193" spans="17:18" x14ac:dyDescent="0.2">
      <c r="Q193"/>
      <c r="R193"/>
    </row>
    <row r="194" spans="17:18" x14ac:dyDescent="0.2">
      <c r="Q194"/>
      <c r="R194"/>
    </row>
    <row r="195" spans="17:18" x14ac:dyDescent="0.2">
      <c r="Q195"/>
      <c r="R195"/>
    </row>
    <row r="196" spans="17:18" x14ac:dyDescent="0.2">
      <c r="Q196"/>
      <c r="R196"/>
    </row>
    <row r="197" spans="17:18" x14ac:dyDescent="0.2">
      <c r="Q197"/>
      <c r="R197"/>
    </row>
    <row r="198" spans="17:18" x14ac:dyDescent="0.2">
      <c r="Q198"/>
      <c r="R198"/>
    </row>
    <row r="199" spans="17:18" x14ac:dyDescent="0.2">
      <c r="Q199"/>
      <c r="R199"/>
    </row>
    <row r="200" spans="17:18" x14ac:dyDescent="0.2">
      <c r="Q200"/>
      <c r="R200"/>
    </row>
    <row r="201" spans="17:18" x14ac:dyDescent="0.2">
      <c r="Q201"/>
      <c r="R201"/>
    </row>
    <row r="202" spans="17:18" x14ac:dyDescent="0.2">
      <c r="Q202"/>
      <c r="R202"/>
    </row>
    <row r="203" spans="17:18" x14ac:dyDescent="0.2">
      <c r="Q203"/>
      <c r="R203"/>
    </row>
    <row r="204" spans="17:18" x14ac:dyDescent="0.2">
      <c r="Q204"/>
      <c r="R204"/>
    </row>
    <row r="205" spans="17:18" x14ac:dyDescent="0.2">
      <c r="Q205"/>
      <c r="R205"/>
    </row>
    <row r="206" spans="17:18" x14ac:dyDescent="0.2">
      <c r="Q206"/>
      <c r="R206"/>
    </row>
    <row r="207" spans="17:18" x14ac:dyDescent="0.2">
      <c r="Q207"/>
      <c r="R207"/>
    </row>
    <row r="208" spans="17:18" x14ac:dyDescent="0.2">
      <c r="Q208"/>
      <c r="R208"/>
    </row>
    <row r="209" spans="17:18" x14ac:dyDescent="0.2">
      <c r="Q209"/>
      <c r="R209"/>
    </row>
    <row r="210" spans="17:18" x14ac:dyDescent="0.2">
      <c r="Q210"/>
      <c r="R210"/>
    </row>
    <row r="211" spans="17:18" x14ac:dyDescent="0.2">
      <c r="Q211"/>
      <c r="R211"/>
    </row>
    <row r="212" spans="17:18" x14ac:dyDescent="0.2">
      <c r="Q212"/>
      <c r="R212"/>
    </row>
    <row r="213" spans="17:18" x14ac:dyDescent="0.2">
      <c r="Q213"/>
      <c r="R213"/>
    </row>
    <row r="214" spans="17:18" x14ac:dyDescent="0.2">
      <c r="Q214"/>
      <c r="R214"/>
    </row>
    <row r="215" spans="17:18" x14ac:dyDescent="0.2">
      <c r="Q215"/>
      <c r="R215"/>
    </row>
    <row r="216" spans="17:18" x14ac:dyDescent="0.2">
      <c r="Q216"/>
      <c r="R216"/>
    </row>
    <row r="217" spans="17:18" x14ac:dyDescent="0.2">
      <c r="Q217"/>
      <c r="R217"/>
    </row>
    <row r="218" spans="17:18" x14ac:dyDescent="0.2">
      <c r="Q218"/>
      <c r="R218"/>
    </row>
    <row r="219" spans="17:18" x14ac:dyDescent="0.2">
      <c r="Q219"/>
      <c r="R219"/>
    </row>
    <row r="220" spans="17:18" x14ac:dyDescent="0.2">
      <c r="Q220"/>
      <c r="R220"/>
    </row>
    <row r="221" spans="17:18" x14ac:dyDescent="0.2">
      <c r="Q221"/>
      <c r="R221"/>
    </row>
    <row r="222" spans="17:18" x14ac:dyDescent="0.2">
      <c r="Q222"/>
      <c r="R222"/>
    </row>
    <row r="223" spans="17:18" x14ac:dyDescent="0.2">
      <c r="Q223"/>
      <c r="R223"/>
    </row>
    <row r="224" spans="17:18" x14ac:dyDescent="0.2">
      <c r="Q224"/>
      <c r="R224"/>
    </row>
    <row r="225" spans="17:18" x14ac:dyDescent="0.2">
      <c r="Q225"/>
      <c r="R225"/>
    </row>
    <row r="226" spans="17:18" x14ac:dyDescent="0.2">
      <c r="Q226"/>
      <c r="R226"/>
    </row>
    <row r="227" spans="17:18" x14ac:dyDescent="0.2">
      <c r="Q227"/>
      <c r="R227"/>
    </row>
    <row r="228" spans="17:18" x14ac:dyDescent="0.2">
      <c r="Q228"/>
      <c r="R228"/>
    </row>
    <row r="229" spans="17:18" x14ac:dyDescent="0.2">
      <c r="Q229"/>
      <c r="R229"/>
    </row>
    <row r="230" spans="17:18" x14ac:dyDescent="0.2">
      <c r="Q230"/>
      <c r="R230"/>
    </row>
    <row r="231" spans="17:18" x14ac:dyDescent="0.2">
      <c r="Q231"/>
      <c r="R231"/>
    </row>
    <row r="232" spans="17:18" x14ac:dyDescent="0.2">
      <c r="Q232"/>
      <c r="R232"/>
    </row>
  </sheetData>
  <mergeCells count="2">
    <mergeCell ref="A1:H1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 custs geo area</vt:lpstr>
      <vt:lpstr>Archives</vt:lpstr>
    </vt:vector>
  </TitlesOfParts>
  <Company>Inland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O'Connor</dc:creator>
  <cp:lastModifiedBy>Michael O'Connor</cp:lastModifiedBy>
  <cp:lastPrinted>2017-09-25T21:46:35Z</cp:lastPrinted>
  <dcterms:created xsi:type="dcterms:W3CDTF">2014-11-04T03:17:53Z</dcterms:created>
  <dcterms:modified xsi:type="dcterms:W3CDTF">2017-11-09T00:33:06Z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